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<sst xmlns="http://schemas.openxmlformats.org/spreadsheetml/2006/main" count="219" uniqueCount="104">
  <si>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</si>
  <si>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</si>
  <si>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</si>
  <si>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</si>
  <si>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</si>
  <si>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</si>
  <si>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</si>
  <si>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</si>
  <si>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</si>
  <si>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</si>
  <si>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</si>
  <si>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</si>
  <si>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</si>
  <si>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</si>
  <si>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</si>
  <si>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</si>
  <si>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</si>
  <si>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</si>
  <si>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</si>
  <si>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</si>
  <si>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</si>
  <si>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</si>
  <si>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</si>
  <si>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</si>
  <si>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</si>
  <si>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</si>
  <si>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</si>
  <si>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</si>
  <si>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</si>
  <si>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</si>
  <si>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</si>
  <si>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</si>
  <si>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</si>
  <si>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</si>
  <si>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</si>
  <si>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</si>
  <si>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</si>
  <si>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</si>
  <si>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</si>
  <si>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</si>
  <si>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</si>
  <si>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</si>
  <si>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</si>
  <si>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</si>
  <si>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</si>
  <si>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</si>
  <si>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</si>
  <si>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</si>
  <si>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</si>
  <si>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</si>
  <si>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</si>
  <si>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</si>
  <si>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</si>
  <si>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</si>
  <si>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</si>
  <si>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</si>
  <si>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</si>
  <si>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</si>
  <si>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</si>
  <si>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</si>
  <si>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</si>
  <si>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</si>
  <si>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</si>
  <si>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</si>
  <si>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</si>
  <si>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</si>
  <si>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</si>
  <si>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</si>
  <si>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</si>
  <si>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</si>
  <si>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</si>
  <si>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</si>
  <si>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</si>
  <si>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</si>
  <si>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</si>
  <si>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</si>
  <si>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</si>
  <si>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</si>
  <si>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</si>
  <si>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</si>
  <si>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</si>
  <si>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</si>
  <si>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</si>
  <si>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2019 год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</si>
  <si>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</si>
  <si>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</si>
  <si>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</si>
  <si>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</si>
  <si>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</si>
  <si>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</si>
  <si>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</si>
  <si>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</si>
  <si>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</si>
  <si>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</si>
  <si>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Охрана окружающей среды</t>
  </si>
  <si>
    <t>Другие вопросы в области охраны окружающей среды</t>
  </si>
  <si>
    <t xml:space="preserve"> Сведения о внесенных изменениях в бюджет за 2019 год и плановый 2020 и 2021 год</t>
  </si>
  <si>
    <t>2021 год</t>
  </si>
  <si>
    <t xml:space="preserve">С учетом изменений и дополнений 
от 26.02.2019 №430
</t>
  </si>
  <si>
    <t>Сведения о внесенных изменениях в бюджет за 2019 год и плановый 2020 и 2021 год</t>
  </si>
  <si>
    <t xml:space="preserve">2019 год 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</si>
  <si>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</si>
  <si>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 xml:space="preserve">С учетом изменений и дополнений 
от 23.04.2019 №445
</t>
  </si>
  <si>
    <t xml:space="preserve">С учетом изменений и дополнений 
от 18.06.2019 №459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</si>
</sst>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" fontId="45" fillId="33" borderId="10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6" fillId="33" borderId="11" xfId="0" applyFont="1" applyFill="1" applyBorder="1" applyAlignment="1">
      <alignment/>
    </xf>
    <xf numFmtId="4" fontId="45" fillId="33" borderId="14" xfId="0" applyNumberFormat="1" applyFont="1" applyFill="1" applyBorder="1" applyAlignment="1">
      <alignment horizontal="right"/>
    </xf>
    <xf numFmtId="4" fontId="45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SheetLayoutView="100" zoomScalePageLayoutView="0" workbookViewId="0" topLeftCell="G4">
      <selection activeCell="T19" sqref="T19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23" width="10.00390625" style="7" customWidth="1"/>
    <col min="24" max="16384" width="8.8515625" style="7" customWidth="1"/>
  </cols>
  <sheetData>
    <row r="1" spans="1:23" s="4" customFormat="1" ht="18.75">
      <c r="A1" s="81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4" customFormat="1" ht="26.25" customHeight="1">
      <c r="A2" s="26"/>
      <c r="B2" s="26"/>
      <c r="C2" s="83" t="s">
        <v>78</v>
      </c>
      <c r="D2" s="83"/>
      <c r="E2" s="83"/>
      <c r="F2" s="84" t="s">
        <v>58</v>
      </c>
      <c r="G2" s="85"/>
      <c r="H2" s="85"/>
      <c r="I2" s="80" t="s">
        <v>98</v>
      </c>
      <c r="J2" s="80"/>
      <c r="K2" s="80"/>
      <c r="L2" s="84" t="s">
        <v>58</v>
      </c>
      <c r="M2" s="85"/>
      <c r="N2" s="85"/>
      <c r="O2" s="80" t="s">
        <v>102</v>
      </c>
      <c r="P2" s="80"/>
      <c r="Q2" s="80"/>
      <c r="R2" s="84" t="s">
        <v>58</v>
      </c>
      <c r="S2" s="85"/>
      <c r="T2" s="85"/>
      <c r="U2" s="80" t="s">
        <v>103</v>
      </c>
      <c r="V2" s="80"/>
      <c r="W2" s="80"/>
    </row>
    <row r="3" spans="1:23" s="23" customFormat="1" ht="16.5" customHeight="1">
      <c r="A3" s="27" t="s">
        <v>59</v>
      </c>
      <c r="B3" s="27" t="s">
        <v>0</v>
      </c>
      <c r="C3" s="28" t="s">
        <v>83</v>
      </c>
      <c r="D3" s="28" t="s">
        <v>92</v>
      </c>
      <c r="E3" s="28" t="s">
        <v>97</v>
      </c>
      <c r="F3" s="50" t="s">
        <v>83</v>
      </c>
      <c r="G3" s="50" t="s">
        <v>92</v>
      </c>
      <c r="H3" s="50" t="s">
        <v>97</v>
      </c>
      <c r="I3" s="28" t="s">
        <v>83</v>
      </c>
      <c r="J3" s="28" t="s">
        <v>92</v>
      </c>
      <c r="K3" s="28" t="s">
        <v>97</v>
      </c>
      <c r="L3" s="50" t="s">
        <v>83</v>
      </c>
      <c r="M3" s="50" t="s">
        <v>92</v>
      </c>
      <c r="N3" s="50" t="s">
        <v>97</v>
      </c>
      <c r="O3" s="28" t="s">
        <v>83</v>
      </c>
      <c r="P3" s="28" t="s">
        <v>92</v>
      </c>
      <c r="Q3" s="28" t="s">
        <v>97</v>
      </c>
      <c r="R3" s="50" t="s">
        <v>83</v>
      </c>
      <c r="S3" s="50" t="s">
        <v>92</v>
      </c>
      <c r="T3" s="50" t="s">
        <v>97</v>
      </c>
      <c r="U3" s="28" t="s">
        <v>83</v>
      </c>
      <c r="V3" s="28" t="s">
        <v>92</v>
      </c>
      <c r="W3" s="28" t="s">
        <v>97</v>
      </c>
    </row>
    <row r="4" spans="1:23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1">
        <v>6</v>
      </c>
      <c r="G4" s="51">
        <v>7</v>
      </c>
      <c r="H4" s="51">
        <v>8</v>
      </c>
      <c r="I4" s="29">
        <v>9</v>
      </c>
      <c r="J4" s="29">
        <v>10</v>
      </c>
      <c r="K4" s="24">
        <v>11</v>
      </c>
      <c r="L4" s="51">
        <v>6</v>
      </c>
      <c r="M4" s="51">
        <v>7</v>
      </c>
      <c r="N4" s="51">
        <v>8</v>
      </c>
      <c r="O4" s="29">
        <v>9</v>
      </c>
      <c r="P4" s="29">
        <v>10</v>
      </c>
      <c r="Q4" s="24">
        <v>11</v>
      </c>
      <c r="R4" s="51">
        <v>6</v>
      </c>
      <c r="S4" s="51">
        <v>7</v>
      </c>
      <c r="T4" s="51">
        <v>8</v>
      </c>
      <c r="U4" s="29">
        <v>9</v>
      </c>
      <c r="V4" s="29">
        <v>10</v>
      </c>
      <c r="W4" s="24">
        <v>11</v>
      </c>
    </row>
    <row r="5" spans="1:23" s="1" customFormat="1" ht="25.5">
      <c r="A5" s="53" t="s">
        <v>60</v>
      </c>
      <c r="B5" s="12" t="s">
        <v>61</v>
      </c>
      <c r="C5" s="30">
        <v>207208</v>
      </c>
      <c r="D5" s="30">
        <v>208921</v>
      </c>
      <c r="E5" s="30">
        <v>223012</v>
      </c>
      <c r="F5" s="13">
        <f>I5-C5</f>
        <v>0</v>
      </c>
      <c r="G5" s="13">
        <f>J5-D5</f>
        <v>0</v>
      </c>
      <c r="H5" s="13">
        <f>K5-E5</f>
        <v>0</v>
      </c>
      <c r="I5" s="30">
        <v>207208</v>
      </c>
      <c r="J5" s="30">
        <v>208921</v>
      </c>
      <c r="K5" s="30">
        <v>223012</v>
      </c>
      <c r="L5" s="13">
        <f>O5-I5</f>
        <v>5458</v>
      </c>
      <c r="M5" s="13">
        <f>P5-J5</f>
        <v>0</v>
      </c>
      <c r="N5" s="13">
        <f>Q5-K5</f>
        <v>0</v>
      </c>
      <c r="O5" s="30">
        <v>212666</v>
      </c>
      <c r="P5" s="30">
        <v>208921</v>
      </c>
      <c r="Q5" s="30">
        <v>223012</v>
      </c>
      <c r="R5" s="13">
        <f>U5-O5</f>
        <v>5785</v>
      </c>
      <c r="S5" s="13">
        <f>V5-P5</f>
        <v>0</v>
      </c>
      <c r="T5" s="13">
        <f>W5-Q5</f>
        <v>0</v>
      </c>
      <c r="U5" s="30">
        <v>218451</v>
      </c>
      <c r="V5" s="30">
        <v>208921</v>
      </c>
      <c r="W5" s="30">
        <v>223012</v>
      </c>
    </row>
    <row r="6" spans="1:23" ht="12.75">
      <c r="A6" s="54" t="s">
        <v>62</v>
      </c>
      <c r="B6" s="14" t="s">
        <v>63</v>
      </c>
      <c r="C6" s="31">
        <v>147549</v>
      </c>
      <c r="D6" s="31">
        <v>148260</v>
      </c>
      <c r="E6" s="31">
        <v>159804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147549</v>
      </c>
      <c r="J6" s="31">
        <v>148260</v>
      </c>
      <c r="K6" s="31">
        <v>159804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1">
        <v>147549</v>
      </c>
      <c r="P6" s="31">
        <v>148260</v>
      </c>
      <c r="Q6" s="31">
        <v>159804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1">
        <v>147549</v>
      </c>
      <c r="V6" s="31">
        <v>148260</v>
      </c>
      <c r="W6" s="31">
        <v>159804</v>
      </c>
    </row>
    <row r="7" spans="1:23" ht="12.75">
      <c r="A7" s="55" t="s">
        <v>64</v>
      </c>
      <c r="B7" s="15" t="s">
        <v>65</v>
      </c>
      <c r="C7" s="33">
        <v>147549</v>
      </c>
      <c r="D7" s="33">
        <v>148260</v>
      </c>
      <c r="E7" s="33">
        <v>159804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147549</v>
      </c>
      <c r="J7" s="33">
        <v>148260</v>
      </c>
      <c r="K7" s="33">
        <v>159804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147549</v>
      </c>
      <c r="P7" s="33">
        <v>148260</v>
      </c>
      <c r="Q7" s="33">
        <v>159804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3">
        <v>147549</v>
      </c>
      <c r="V7" s="33">
        <v>148260</v>
      </c>
      <c r="W7" s="33">
        <v>159804</v>
      </c>
    </row>
    <row r="8" spans="1:23" s="1" customFormat="1" ht="51">
      <c r="A8" s="56" t="s">
        <v>66</v>
      </c>
      <c r="B8" s="16" t="s">
        <v>67</v>
      </c>
      <c r="C8" s="30">
        <v>6120</v>
      </c>
      <c r="D8" s="30">
        <v>7684</v>
      </c>
      <c r="E8" s="30">
        <v>10974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6120</v>
      </c>
      <c r="J8" s="30">
        <v>7684</v>
      </c>
      <c r="K8" s="30">
        <v>10974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6120</v>
      </c>
      <c r="P8" s="30">
        <v>7684</v>
      </c>
      <c r="Q8" s="30">
        <v>10974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0">
        <v>6120</v>
      </c>
      <c r="V8" s="30">
        <v>7684</v>
      </c>
      <c r="W8" s="30">
        <v>10974</v>
      </c>
    </row>
    <row r="9" spans="1:23" s="1" customFormat="1" ht="38.25">
      <c r="A9" s="57" t="s">
        <v>68</v>
      </c>
      <c r="B9" s="17" t="s">
        <v>69</v>
      </c>
      <c r="C9" s="34">
        <v>6120</v>
      </c>
      <c r="D9" s="34">
        <v>7684</v>
      </c>
      <c r="E9" s="34">
        <v>10974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4">
        <v>6120</v>
      </c>
      <c r="J9" s="34">
        <v>7684</v>
      </c>
      <c r="K9" s="34">
        <v>10974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4">
        <v>6120</v>
      </c>
      <c r="P9" s="34">
        <v>7684</v>
      </c>
      <c r="Q9" s="34">
        <v>10974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4">
        <v>6120</v>
      </c>
      <c r="V9" s="34">
        <v>7684</v>
      </c>
      <c r="W9" s="34">
        <v>10974</v>
      </c>
    </row>
    <row r="10" spans="1:23" s="1" customFormat="1" ht="12.75">
      <c r="A10" s="82" t="s">
        <v>70</v>
      </c>
      <c r="B10" s="82"/>
      <c r="C10" s="35"/>
      <c r="D10" s="35"/>
      <c r="E10" s="35"/>
      <c r="F10" s="13">
        <f t="shared" si="0"/>
        <v>0</v>
      </c>
      <c r="G10" s="13">
        <f t="shared" si="1"/>
        <v>0</v>
      </c>
      <c r="H10" s="13">
        <f t="shared" si="2"/>
        <v>0</v>
      </c>
      <c r="I10" s="35"/>
      <c r="J10" s="35"/>
      <c r="K10" s="35"/>
      <c r="L10" s="13">
        <f t="shared" si="3"/>
        <v>0</v>
      </c>
      <c r="M10" s="13">
        <f t="shared" si="4"/>
        <v>0</v>
      </c>
      <c r="N10" s="13">
        <f t="shared" si="5"/>
        <v>0</v>
      </c>
      <c r="O10" s="35"/>
      <c r="P10" s="35"/>
      <c r="Q10" s="35"/>
      <c r="R10" s="13">
        <f t="shared" si="6"/>
        <v>0</v>
      </c>
      <c r="S10" s="13">
        <f t="shared" si="7"/>
        <v>0</v>
      </c>
      <c r="T10" s="13">
        <f t="shared" si="8"/>
        <v>0</v>
      </c>
      <c r="U10" s="35"/>
      <c r="V10" s="35"/>
      <c r="W10" s="35"/>
    </row>
    <row r="11" spans="1:23" ht="63.75">
      <c r="A11" s="58" t="s">
        <v>71</v>
      </c>
      <c r="B11" s="18" t="s">
        <v>72</v>
      </c>
      <c r="C11" s="32">
        <v>8098.1</v>
      </c>
      <c r="D11" s="32">
        <v>8242.2</v>
      </c>
      <c r="E11" s="32">
        <v>8283.7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8098.1</v>
      </c>
      <c r="J11" s="32">
        <v>8242.2</v>
      </c>
      <c r="K11" s="32">
        <v>8283.7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8098.1</v>
      </c>
      <c r="P11" s="32">
        <v>8242.2</v>
      </c>
      <c r="Q11" s="32">
        <v>8283.7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2">
        <v>8098.1</v>
      </c>
      <c r="V11" s="32">
        <v>8242.2</v>
      </c>
      <c r="W11" s="32">
        <v>8283.7</v>
      </c>
    </row>
    <row r="12" spans="1:23" ht="114.75">
      <c r="A12" s="59" t="s">
        <v>73</v>
      </c>
      <c r="B12" s="52" t="s">
        <v>74</v>
      </c>
      <c r="C12" s="36">
        <v>3092.4</v>
      </c>
      <c r="D12" s="36">
        <v>3092.4</v>
      </c>
      <c r="E12" s="36">
        <v>3092.4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36">
        <v>3092.4</v>
      </c>
      <c r="J12" s="36">
        <v>3092.4</v>
      </c>
      <c r="K12" s="36">
        <v>3092.4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6">
        <v>3092.4</v>
      </c>
      <c r="P12" s="36">
        <v>3092.4</v>
      </c>
      <c r="Q12" s="36">
        <v>3092.4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36">
        <v>3092.4</v>
      </c>
      <c r="V12" s="36">
        <v>3092.4</v>
      </c>
      <c r="W12" s="36">
        <v>3092.4</v>
      </c>
    </row>
    <row r="13" spans="1:23" s="8" customFormat="1" ht="12.75">
      <c r="A13" s="19" t="s">
        <v>54</v>
      </c>
      <c r="B13" s="19" t="s">
        <v>2</v>
      </c>
      <c r="C13" s="37">
        <v>320007.7</v>
      </c>
      <c r="D13" s="37">
        <v>224638.7</v>
      </c>
      <c r="E13" s="37">
        <v>221904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37">
        <v>320007.7</v>
      </c>
      <c r="J13" s="37">
        <v>224638.7</v>
      </c>
      <c r="K13" s="37">
        <v>221904</v>
      </c>
      <c r="L13" s="13">
        <f t="shared" si="3"/>
        <v>245549.49999999994</v>
      </c>
      <c r="M13" s="13">
        <f t="shared" si="4"/>
        <v>0</v>
      </c>
      <c r="N13" s="13">
        <f t="shared" si="5"/>
        <v>0</v>
      </c>
      <c r="O13" s="37">
        <v>565557.2</v>
      </c>
      <c r="P13" s="37">
        <v>224638.7</v>
      </c>
      <c r="Q13" s="37">
        <v>221904</v>
      </c>
      <c r="R13" s="13">
        <f t="shared" si="6"/>
        <v>62119.80000000005</v>
      </c>
      <c r="S13" s="13">
        <f t="shared" si="7"/>
        <v>0</v>
      </c>
      <c r="T13" s="13">
        <f t="shared" si="8"/>
        <v>0</v>
      </c>
      <c r="U13" s="37">
        <v>627677</v>
      </c>
      <c r="V13" s="37">
        <v>224638.7</v>
      </c>
      <c r="W13" s="37">
        <v>221904</v>
      </c>
    </row>
    <row r="14" spans="1:23" s="8" customFormat="1" ht="51">
      <c r="A14" s="19" t="s">
        <v>55</v>
      </c>
      <c r="B14" s="22" t="s">
        <v>3</v>
      </c>
      <c r="C14" s="37">
        <v>319812.7</v>
      </c>
      <c r="D14" s="37">
        <v>224638.7</v>
      </c>
      <c r="E14" s="37">
        <v>221904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37">
        <v>319812.7</v>
      </c>
      <c r="J14" s="37">
        <v>224638.7</v>
      </c>
      <c r="K14" s="37">
        <v>221904</v>
      </c>
      <c r="L14" s="13">
        <f t="shared" si="3"/>
        <v>245549.49999999994</v>
      </c>
      <c r="M14" s="13">
        <f t="shared" si="4"/>
        <v>0</v>
      </c>
      <c r="N14" s="13">
        <f t="shared" si="5"/>
        <v>0</v>
      </c>
      <c r="O14" s="37">
        <v>565362.2</v>
      </c>
      <c r="P14" s="37">
        <v>224638.7</v>
      </c>
      <c r="Q14" s="37">
        <v>221904</v>
      </c>
      <c r="R14" s="13">
        <f t="shared" si="6"/>
        <v>54119.80000000005</v>
      </c>
      <c r="S14" s="13">
        <f t="shared" si="7"/>
        <v>0</v>
      </c>
      <c r="T14" s="13">
        <f t="shared" si="8"/>
        <v>0</v>
      </c>
      <c r="U14" s="37">
        <v>619482</v>
      </c>
      <c r="V14" s="37">
        <v>224638.7</v>
      </c>
      <c r="W14" s="37">
        <v>221904</v>
      </c>
    </row>
    <row r="15" spans="1:23" s="1" customFormat="1" ht="25.5">
      <c r="A15" s="60" t="s">
        <v>84</v>
      </c>
      <c r="B15" s="21" t="s">
        <v>89</v>
      </c>
      <c r="C15" s="38">
        <v>87515.1</v>
      </c>
      <c r="D15" s="38">
        <v>47818</v>
      </c>
      <c r="E15" s="38">
        <v>45061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38">
        <v>87515.1</v>
      </c>
      <c r="J15" s="38">
        <v>47818</v>
      </c>
      <c r="K15" s="38">
        <v>45061</v>
      </c>
      <c r="L15" s="13">
        <f t="shared" si="3"/>
        <v>19883.899999999994</v>
      </c>
      <c r="M15" s="13">
        <f t="shared" si="4"/>
        <v>0</v>
      </c>
      <c r="N15" s="13">
        <f t="shared" si="5"/>
        <v>0</v>
      </c>
      <c r="O15" s="38">
        <v>107399</v>
      </c>
      <c r="P15" s="38">
        <v>47818</v>
      </c>
      <c r="Q15" s="38">
        <v>45061</v>
      </c>
      <c r="R15" s="13">
        <f t="shared" si="6"/>
        <v>38000</v>
      </c>
      <c r="S15" s="13">
        <f t="shared" si="7"/>
        <v>0</v>
      </c>
      <c r="T15" s="13">
        <f t="shared" si="8"/>
        <v>0</v>
      </c>
      <c r="U15" s="38">
        <v>145399</v>
      </c>
      <c r="V15" s="38">
        <v>47818</v>
      </c>
      <c r="W15" s="38">
        <v>45061</v>
      </c>
    </row>
    <row r="16" spans="1:23" s="1" customFormat="1" ht="38.25">
      <c r="A16" s="60" t="s">
        <v>85</v>
      </c>
      <c r="B16" s="21" t="s">
        <v>4</v>
      </c>
      <c r="C16" s="38">
        <v>59194.2</v>
      </c>
      <c r="D16" s="38">
        <v>3666.9</v>
      </c>
      <c r="E16" s="38">
        <v>3666.9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38">
        <v>59194.2</v>
      </c>
      <c r="J16" s="38">
        <v>3666.9</v>
      </c>
      <c r="K16" s="38">
        <v>3666.9</v>
      </c>
      <c r="L16" s="13">
        <f t="shared" si="3"/>
        <v>225665.59999999998</v>
      </c>
      <c r="M16" s="13">
        <f t="shared" si="4"/>
        <v>0</v>
      </c>
      <c r="N16" s="13">
        <f t="shared" si="5"/>
        <v>0</v>
      </c>
      <c r="O16" s="38">
        <v>284859.8</v>
      </c>
      <c r="P16" s="38">
        <v>3666.9</v>
      </c>
      <c r="Q16" s="38">
        <v>3666.9</v>
      </c>
      <c r="R16" s="13">
        <f t="shared" si="6"/>
        <v>16120.200000000012</v>
      </c>
      <c r="S16" s="13">
        <f t="shared" si="7"/>
        <v>0</v>
      </c>
      <c r="T16" s="13">
        <f t="shared" si="8"/>
        <v>0</v>
      </c>
      <c r="U16" s="38">
        <v>300980</v>
      </c>
      <c r="V16" s="38">
        <v>3666.9</v>
      </c>
      <c r="W16" s="38">
        <v>3666.9</v>
      </c>
    </row>
    <row r="17" spans="1:23" s="1" customFormat="1" ht="25.5">
      <c r="A17" s="60" t="s">
        <v>86</v>
      </c>
      <c r="B17" s="21" t="s">
        <v>90</v>
      </c>
      <c r="C17" s="38">
        <v>173103.4</v>
      </c>
      <c r="D17" s="38">
        <v>173153.8</v>
      </c>
      <c r="E17" s="38">
        <v>173176.1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38">
        <v>173103.4</v>
      </c>
      <c r="J17" s="38">
        <v>173153.8</v>
      </c>
      <c r="K17" s="38">
        <v>173176.1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38">
        <v>173103.4</v>
      </c>
      <c r="P17" s="38">
        <v>173153.8</v>
      </c>
      <c r="Q17" s="38">
        <v>173176.1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38">
        <v>173103.4</v>
      </c>
      <c r="V17" s="38">
        <v>173153.8</v>
      </c>
      <c r="W17" s="38">
        <v>173176.1</v>
      </c>
    </row>
    <row r="18" spans="1:23" s="1" customFormat="1" ht="12.75">
      <c r="A18" s="60" t="s">
        <v>91</v>
      </c>
      <c r="B18" s="21" t="s">
        <v>5</v>
      </c>
      <c r="C18" s="38">
        <v>100</v>
      </c>
      <c r="D18" s="38"/>
      <c r="E18" s="38"/>
      <c r="F18" s="13">
        <f t="shared" si="0"/>
        <v>0</v>
      </c>
      <c r="G18" s="13">
        <f t="shared" si="1"/>
        <v>0</v>
      </c>
      <c r="H18" s="13">
        <f t="shared" si="2"/>
        <v>0</v>
      </c>
      <c r="I18" s="38">
        <v>100</v>
      </c>
      <c r="J18" s="38"/>
      <c r="K18" s="38"/>
      <c r="L18" s="13">
        <f t="shared" si="3"/>
        <v>0</v>
      </c>
      <c r="M18" s="13">
        <f t="shared" si="4"/>
        <v>0</v>
      </c>
      <c r="N18" s="13">
        <f t="shared" si="5"/>
        <v>0</v>
      </c>
      <c r="O18" s="38">
        <v>100</v>
      </c>
      <c r="P18" s="38"/>
      <c r="Q18" s="38"/>
      <c r="R18" s="13">
        <f t="shared" si="6"/>
        <v>0</v>
      </c>
      <c r="S18" s="13">
        <f t="shared" si="7"/>
        <v>0</v>
      </c>
      <c r="T18" s="13">
        <f t="shared" si="8"/>
        <v>0</v>
      </c>
      <c r="U18" s="38">
        <v>100</v>
      </c>
      <c r="V18" s="38"/>
      <c r="W18" s="38"/>
    </row>
    <row r="19" spans="1:23" s="2" customFormat="1" ht="25.5">
      <c r="A19" s="61" t="s">
        <v>56</v>
      </c>
      <c r="B19" s="20" t="s">
        <v>6</v>
      </c>
      <c r="C19" s="39">
        <v>95</v>
      </c>
      <c r="D19" s="39">
        <v>0</v>
      </c>
      <c r="E19" s="39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39">
        <v>95</v>
      </c>
      <c r="J19" s="39">
        <v>0</v>
      </c>
      <c r="K19" s="39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39">
        <v>95</v>
      </c>
      <c r="P19" s="39">
        <v>0</v>
      </c>
      <c r="Q19" s="39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39">
        <v>95</v>
      </c>
      <c r="V19" s="39">
        <v>0</v>
      </c>
      <c r="W19" s="39">
        <v>0</v>
      </c>
    </row>
    <row r="20" spans="1:23" s="2" customFormat="1" ht="12.75">
      <c r="A20" s="20"/>
      <c r="B20" s="20" t="s">
        <v>57</v>
      </c>
      <c r="C20" s="39">
        <v>527215.7</v>
      </c>
      <c r="D20" s="39">
        <v>433559.7</v>
      </c>
      <c r="E20" s="39">
        <v>444916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39">
        <v>527215.7</v>
      </c>
      <c r="J20" s="39">
        <v>433559.7</v>
      </c>
      <c r="K20" s="39">
        <v>444916</v>
      </c>
      <c r="L20" s="13">
        <f t="shared" si="3"/>
        <v>251007.70000000007</v>
      </c>
      <c r="M20" s="13">
        <f t="shared" si="4"/>
        <v>0</v>
      </c>
      <c r="N20" s="13">
        <f t="shared" si="5"/>
        <v>0</v>
      </c>
      <c r="O20" s="39">
        <v>778223.4</v>
      </c>
      <c r="P20" s="39">
        <v>433559.7</v>
      </c>
      <c r="Q20" s="39">
        <v>444916</v>
      </c>
      <c r="R20" s="13">
        <f t="shared" si="6"/>
        <v>67904.59999999998</v>
      </c>
      <c r="S20" s="13">
        <f t="shared" si="7"/>
        <v>0</v>
      </c>
      <c r="T20" s="13">
        <f t="shared" si="8"/>
        <v>0</v>
      </c>
      <c r="U20" s="39">
        <v>846128</v>
      </c>
      <c r="V20" s="39">
        <v>433559.7</v>
      </c>
      <c r="W20" s="39">
        <v>444916</v>
      </c>
    </row>
    <row r="21" spans="6:20" ht="12.75">
      <c r="F21" s="8"/>
      <c r="G21" s="8"/>
      <c r="H21" s="8"/>
      <c r="L21" s="8"/>
      <c r="M21" s="8"/>
      <c r="N21" s="8"/>
      <c r="R21" s="8"/>
      <c r="S21" s="8"/>
      <c r="T21" s="8"/>
    </row>
    <row r="22" spans="6:20" ht="12.75">
      <c r="F22" s="8"/>
      <c r="G22" s="8"/>
      <c r="H22" s="8"/>
      <c r="L22" s="8"/>
      <c r="M22" s="8"/>
      <c r="N22" s="8"/>
      <c r="R22" s="8"/>
      <c r="S22" s="8"/>
      <c r="T22" s="8"/>
    </row>
    <row r="23" spans="6:20" ht="12.75">
      <c r="F23" s="8"/>
      <c r="G23" s="8"/>
      <c r="H23" s="8"/>
      <c r="L23" s="8"/>
      <c r="M23" s="8"/>
      <c r="N23" s="8"/>
      <c r="R23" s="8"/>
      <c r="S23" s="8"/>
      <c r="T23" s="8"/>
    </row>
    <row r="24" spans="6:20" ht="12.75">
      <c r="F24" s="8"/>
      <c r="G24" s="8"/>
      <c r="H24" s="8"/>
      <c r="L24" s="8"/>
      <c r="M24" s="8"/>
      <c r="N24" s="8"/>
      <c r="R24" s="8"/>
      <c r="S24" s="8"/>
      <c r="T24" s="8"/>
    </row>
    <row r="25" spans="6:20" ht="12.75">
      <c r="F25" s="8"/>
      <c r="G25" s="8"/>
      <c r="H25" s="8"/>
      <c r="L25" s="8"/>
      <c r="M25" s="8"/>
      <c r="N25" s="8"/>
      <c r="R25" s="8"/>
      <c r="S25" s="8"/>
      <c r="T25" s="8"/>
    </row>
    <row r="26" spans="6:20" ht="12.75">
      <c r="F26" s="8"/>
      <c r="G26" s="8"/>
      <c r="H26" s="8"/>
      <c r="L26" s="8"/>
      <c r="M26" s="8"/>
      <c r="N26" s="8"/>
      <c r="R26" s="8"/>
      <c r="S26" s="8"/>
      <c r="T26" s="8"/>
    </row>
    <row r="27" spans="6:20" ht="12.75">
      <c r="F27" s="8"/>
      <c r="G27" s="8"/>
      <c r="H27" s="8"/>
      <c r="L27" s="8"/>
      <c r="M27" s="8"/>
      <c r="N27" s="8"/>
      <c r="R27" s="8"/>
      <c r="S27" s="8"/>
      <c r="T27" s="8"/>
    </row>
    <row r="28" spans="6:20" ht="12.75">
      <c r="F28" s="8"/>
      <c r="G28" s="8"/>
      <c r="H28" s="8"/>
      <c r="L28" s="8"/>
      <c r="M28" s="8"/>
      <c r="N28" s="8"/>
      <c r="R28" s="8"/>
      <c r="S28" s="8"/>
      <c r="T28" s="8"/>
    </row>
    <row r="29" spans="6:20" ht="12.75">
      <c r="F29" s="8"/>
      <c r="G29" s="8"/>
      <c r="H29" s="8"/>
      <c r="L29" s="8"/>
      <c r="M29" s="8"/>
      <c r="N29" s="8"/>
      <c r="R29" s="8"/>
      <c r="S29" s="8"/>
      <c r="T29" s="8"/>
    </row>
    <row r="30" spans="6:20" ht="12.75">
      <c r="F30" s="8"/>
      <c r="G30" s="8"/>
      <c r="H30" s="8"/>
      <c r="L30" s="8"/>
      <c r="M30" s="8"/>
      <c r="N30" s="8"/>
      <c r="R30" s="8"/>
      <c r="S30" s="8"/>
      <c r="T30" s="8"/>
    </row>
    <row r="31" spans="6:20" ht="12.75">
      <c r="F31" s="8"/>
      <c r="G31" s="8"/>
      <c r="H31" s="8"/>
      <c r="L31" s="8"/>
      <c r="M31" s="8"/>
      <c r="N31" s="8"/>
      <c r="R31" s="8"/>
      <c r="S31" s="8"/>
      <c r="T31" s="8"/>
    </row>
    <row r="32" spans="6:20" ht="12.75">
      <c r="F32" s="8"/>
      <c r="G32" s="8"/>
      <c r="H32" s="8"/>
      <c r="L32" s="8"/>
      <c r="M32" s="8"/>
      <c r="N32" s="8"/>
      <c r="R32" s="8"/>
      <c r="S32" s="8"/>
      <c r="T32" s="8"/>
    </row>
    <row r="33" spans="6:20" ht="12.75">
      <c r="F33" s="8"/>
      <c r="G33" s="8"/>
      <c r="H33" s="8"/>
      <c r="L33" s="8"/>
      <c r="M33" s="8"/>
      <c r="N33" s="8"/>
      <c r="R33" s="8"/>
      <c r="S33" s="8"/>
      <c r="T33" s="8"/>
    </row>
    <row r="34" spans="6:20" ht="12.75">
      <c r="F34" s="8"/>
      <c r="G34" s="8"/>
      <c r="H34" s="8"/>
      <c r="L34" s="8"/>
      <c r="M34" s="8"/>
      <c r="N34" s="8"/>
      <c r="R34" s="8"/>
      <c r="S34" s="8"/>
      <c r="T34" s="8"/>
    </row>
    <row r="35" spans="6:20" ht="12.75">
      <c r="F35" s="8"/>
      <c r="G35" s="8"/>
      <c r="H35" s="8"/>
      <c r="L35" s="8"/>
      <c r="M35" s="8"/>
      <c r="N35" s="8"/>
      <c r="R35" s="8"/>
      <c r="S35" s="8"/>
      <c r="T35" s="8"/>
    </row>
    <row r="36" spans="6:20" ht="12.75">
      <c r="F36" s="8"/>
      <c r="G36" s="8"/>
      <c r="H36" s="8"/>
      <c r="L36" s="8"/>
      <c r="M36" s="8"/>
      <c r="N36" s="8"/>
      <c r="R36" s="8"/>
      <c r="S36" s="8"/>
      <c r="T36" s="8"/>
    </row>
    <row r="37" spans="6:20" ht="12.75">
      <c r="F37" s="8"/>
      <c r="G37" s="8"/>
      <c r="H37" s="8"/>
      <c r="L37" s="8"/>
      <c r="M37" s="8"/>
      <c r="N37" s="8"/>
      <c r="R37" s="8"/>
      <c r="S37" s="8"/>
      <c r="T37" s="8"/>
    </row>
  </sheetData>
  <sheetProtection/>
  <mergeCells count="9">
    <mergeCell ref="R2:T2"/>
    <mergeCell ref="U2:W2"/>
    <mergeCell ref="O2:Q2"/>
    <mergeCell ref="A1:K1"/>
    <mergeCell ref="A10:B10"/>
    <mergeCell ref="C2:E2"/>
    <mergeCell ref="I2:K2"/>
    <mergeCell ref="F2:H2"/>
    <mergeCell ref="L2:N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8"/>
  <sheetViews>
    <sheetView tabSelected="1" view="pageBreakPreview" zoomScaleSheetLayoutView="100" zoomScalePageLayoutView="0" workbookViewId="0" topLeftCell="K22">
      <selection activeCell="S51" sqref="S51:X51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16384" width="8.8515625" style="4" customWidth="1"/>
  </cols>
  <sheetData>
    <row r="1" spans="1:21" ht="18.75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  <c r="M1" s="4"/>
      <c r="N1" s="4"/>
      <c r="O1" s="4"/>
      <c r="S1" s="4"/>
      <c r="T1" s="4"/>
      <c r="U1" s="4"/>
    </row>
    <row r="2" spans="1:24" ht="15">
      <c r="A2" s="100" t="s">
        <v>80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27.75" customHeight="1">
      <c r="A3" s="42"/>
      <c r="B3" s="42"/>
      <c r="C3" s="42"/>
      <c r="D3" s="92" t="s">
        <v>78</v>
      </c>
      <c r="E3" s="93"/>
      <c r="F3" s="94"/>
      <c r="G3" s="86" t="s">
        <v>58</v>
      </c>
      <c r="H3" s="87"/>
      <c r="I3" s="88"/>
      <c r="J3" s="80" t="s">
        <v>98</v>
      </c>
      <c r="K3" s="80"/>
      <c r="L3" s="80"/>
      <c r="M3" s="86" t="s">
        <v>58</v>
      </c>
      <c r="N3" s="87"/>
      <c r="O3" s="88"/>
      <c r="P3" s="80" t="s">
        <v>102</v>
      </c>
      <c r="Q3" s="80"/>
      <c r="R3" s="80"/>
      <c r="S3" s="86" t="s">
        <v>58</v>
      </c>
      <c r="T3" s="87"/>
      <c r="U3" s="88"/>
      <c r="V3" s="80" t="s">
        <v>103</v>
      </c>
      <c r="W3" s="80"/>
      <c r="X3" s="80"/>
    </row>
    <row r="4" spans="1:24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92</v>
      </c>
      <c r="F4" s="27" t="s">
        <v>97</v>
      </c>
      <c r="G4" s="49" t="s">
        <v>100</v>
      </c>
      <c r="H4" s="49" t="s">
        <v>92</v>
      </c>
      <c r="I4" s="49" t="s">
        <v>97</v>
      </c>
      <c r="J4" s="27" t="s">
        <v>83</v>
      </c>
      <c r="K4" s="27" t="s">
        <v>92</v>
      </c>
      <c r="L4" s="27" t="s">
        <v>97</v>
      </c>
      <c r="M4" s="49" t="s">
        <v>100</v>
      </c>
      <c r="N4" s="49" t="s">
        <v>92</v>
      </c>
      <c r="O4" s="49" t="s">
        <v>97</v>
      </c>
      <c r="P4" s="27" t="s">
        <v>83</v>
      </c>
      <c r="Q4" s="27" t="s">
        <v>92</v>
      </c>
      <c r="R4" s="27" t="s">
        <v>97</v>
      </c>
      <c r="S4" s="49" t="s">
        <v>100</v>
      </c>
      <c r="T4" s="49" t="s">
        <v>92</v>
      </c>
      <c r="U4" s="49" t="s">
        <v>97</v>
      </c>
      <c r="V4" s="27" t="s">
        <v>83</v>
      </c>
      <c r="W4" s="27" t="s">
        <v>92</v>
      </c>
      <c r="X4" s="27" t="s">
        <v>97</v>
      </c>
    </row>
    <row r="5" spans="1:24" ht="12.75">
      <c r="A5" s="24">
        <v>1</v>
      </c>
      <c r="B5" s="5">
        <v>2</v>
      </c>
      <c r="C5" s="24">
        <v>3</v>
      </c>
      <c r="D5" s="47">
        <v>4</v>
      </c>
      <c r="E5" s="47">
        <v>5</v>
      </c>
      <c r="F5" s="47">
        <v>6</v>
      </c>
      <c r="G5" s="49">
        <v>7</v>
      </c>
      <c r="H5" s="49">
        <v>8</v>
      </c>
      <c r="I5" s="49">
        <v>9</v>
      </c>
      <c r="J5" s="47">
        <v>10</v>
      </c>
      <c r="K5" s="47">
        <v>11</v>
      </c>
      <c r="L5" s="47">
        <v>12</v>
      </c>
      <c r="M5" s="49">
        <v>7</v>
      </c>
      <c r="N5" s="49">
        <v>8</v>
      </c>
      <c r="O5" s="49">
        <v>9</v>
      </c>
      <c r="P5" s="47">
        <v>10</v>
      </c>
      <c r="Q5" s="47">
        <v>11</v>
      </c>
      <c r="R5" s="47">
        <v>12</v>
      </c>
      <c r="S5" s="49">
        <v>7</v>
      </c>
      <c r="T5" s="49">
        <v>8</v>
      </c>
      <c r="U5" s="49">
        <v>9</v>
      </c>
      <c r="V5" s="47">
        <v>10</v>
      </c>
      <c r="W5" s="47">
        <v>11</v>
      </c>
      <c r="X5" s="47">
        <v>12</v>
      </c>
    </row>
    <row r="6" spans="1:24" s="8" customFormat="1" ht="12.75">
      <c r="A6" s="40" t="s">
        <v>8</v>
      </c>
      <c r="B6" s="6" t="s">
        <v>45</v>
      </c>
      <c r="C6" s="44" t="s">
        <v>79</v>
      </c>
      <c r="D6" s="69">
        <v>45731.9</v>
      </c>
      <c r="E6" s="69">
        <v>41974.9</v>
      </c>
      <c r="F6" s="69">
        <v>41981.3</v>
      </c>
      <c r="G6" s="46">
        <f aca="true" t="shared" si="0" ref="G6:G32">J6-D6</f>
        <v>-2.7000000000043656</v>
      </c>
      <c r="H6" s="43">
        <f aca="true" t="shared" si="1" ref="H6:H32">K6-E6</f>
        <v>0</v>
      </c>
      <c r="I6" s="48">
        <f aca="true" t="shared" si="2" ref="I6:I32">L6-F6</f>
        <v>0</v>
      </c>
      <c r="J6" s="69">
        <v>45729.2</v>
      </c>
      <c r="K6" s="69">
        <v>41974.9</v>
      </c>
      <c r="L6" s="69">
        <v>41981.3</v>
      </c>
      <c r="M6" s="46">
        <f aca="true" t="shared" si="3" ref="M6:M33">P6-J6</f>
        <v>-2675.0999999999985</v>
      </c>
      <c r="N6" s="43">
        <f aca="true" t="shared" si="4" ref="N6:N33">Q6-K6</f>
        <v>0</v>
      </c>
      <c r="O6" s="48">
        <f aca="true" t="shared" si="5" ref="O6:O33">R6-L6</f>
        <v>0</v>
      </c>
      <c r="P6" s="69">
        <v>43054.1</v>
      </c>
      <c r="Q6" s="69">
        <v>41974.9</v>
      </c>
      <c r="R6" s="69">
        <v>41981.3</v>
      </c>
      <c r="S6" s="46">
        <f aca="true" t="shared" si="6" ref="S6:S48">V6-P6</f>
        <v>260.90000000000146</v>
      </c>
      <c r="T6" s="43">
        <f aca="true" t="shared" si="7" ref="T6:T48">W6-Q6</f>
        <v>0</v>
      </c>
      <c r="U6" s="48">
        <f aca="true" t="shared" si="8" ref="U6:U48">X6-R6</f>
        <v>0</v>
      </c>
      <c r="V6" s="69">
        <v>43315</v>
      </c>
      <c r="W6" s="69">
        <v>41974.9</v>
      </c>
      <c r="X6" s="69">
        <v>41981.3</v>
      </c>
    </row>
    <row r="7" spans="1:24" s="1" customFormat="1" ht="51">
      <c r="A7" s="41" t="s">
        <v>9</v>
      </c>
      <c r="B7" s="25" t="s">
        <v>45</v>
      </c>
      <c r="C7" s="45" t="s">
        <v>46</v>
      </c>
      <c r="D7" s="62">
        <v>1402</v>
      </c>
      <c r="E7" s="62">
        <v>1445</v>
      </c>
      <c r="F7" s="62">
        <v>1445</v>
      </c>
      <c r="G7" s="46">
        <f t="shared" si="0"/>
        <v>0</v>
      </c>
      <c r="H7" s="43">
        <f t="shared" si="1"/>
        <v>0</v>
      </c>
      <c r="I7" s="48">
        <f t="shared" si="2"/>
        <v>0</v>
      </c>
      <c r="J7" s="62">
        <v>1402</v>
      </c>
      <c r="K7" s="62">
        <v>1445</v>
      </c>
      <c r="L7" s="62">
        <v>1445</v>
      </c>
      <c r="M7" s="46">
        <f t="shared" si="3"/>
        <v>0</v>
      </c>
      <c r="N7" s="43">
        <f t="shared" si="4"/>
        <v>0</v>
      </c>
      <c r="O7" s="48">
        <f t="shared" si="5"/>
        <v>0</v>
      </c>
      <c r="P7" s="62">
        <v>1402</v>
      </c>
      <c r="Q7" s="62">
        <v>1445</v>
      </c>
      <c r="R7" s="62">
        <v>1445</v>
      </c>
      <c r="S7" s="46">
        <f t="shared" si="6"/>
        <v>0</v>
      </c>
      <c r="T7" s="43">
        <f t="shared" si="7"/>
        <v>0</v>
      </c>
      <c r="U7" s="48">
        <f t="shared" si="8"/>
        <v>0</v>
      </c>
      <c r="V7" s="62">
        <v>1402</v>
      </c>
      <c r="W7" s="62">
        <v>1445</v>
      </c>
      <c r="X7" s="62">
        <v>1445</v>
      </c>
    </row>
    <row r="8" spans="1:24" s="7" customFormat="1" ht="76.5">
      <c r="A8" s="41" t="s">
        <v>10</v>
      </c>
      <c r="B8" s="25" t="s">
        <v>45</v>
      </c>
      <c r="C8" s="45" t="s">
        <v>47</v>
      </c>
      <c r="D8" s="62">
        <v>990</v>
      </c>
      <c r="E8" s="62">
        <v>1018</v>
      </c>
      <c r="F8" s="62">
        <v>1018</v>
      </c>
      <c r="G8" s="46">
        <f t="shared" si="0"/>
        <v>0</v>
      </c>
      <c r="H8" s="43">
        <f t="shared" si="1"/>
        <v>0</v>
      </c>
      <c r="I8" s="48">
        <f t="shared" si="2"/>
        <v>0</v>
      </c>
      <c r="J8" s="62">
        <v>990</v>
      </c>
      <c r="K8" s="62">
        <v>1018</v>
      </c>
      <c r="L8" s="62">
        <v>1018</v>
      </c>
      <c r="M8" s="46">
        <f t="shared" si="3"/>
        <v>0</v>
      </c>
      <c r="N8" s="43">
        <f t="shared" si="4"/>
        <v>0</v>
      </c>
      <c r="O8" s="48">
        <f t="shared" si="5"/>
        <v>0</v>
      </c>
      <c r="P8" s="62">
        <v>990</v>
      </c>
      <c r="Q8" s="62">
        <v>1018</v>
      </c>
      <c r="R8" s="62">
        <v>1018</v>
      </c>
      <c r="S8" s="46">
        <f t="shared" si="6"/>
        <v>0</v>
      </c>
      <c r="T8" s="43">
        <f t="shared" si="7"/>
        <v>0</v>
      </c>
      <c r="U8" s="48">
        <f t="shared" si="8"/>
        <v>0</v>
      </c>
      <c r="V8" s="62">
        <v>990</v>
      </c>
      <c r="W8" s="62">
        <v>1018</v>
      </c>
      <c r="X8" s="62">
        <v>1018</v>
      </c>
    </row>
    <row r="9" spans="1:24" s="1" customFormat="1" ht="76.5">
      <c r="A9" s="41" t="s">
        <v>11</v>
      </c>
      <c r="B9" s="25" t="s">
        <v>45</v>
      </c>
      <c r="C9" s="25" t="s">
        <v>48</v>
      </c>
      <c r="D9" s="62">
        <v>17486</v>
      </c>
      <c r="E9" s="62">
        <v>17617</v>
      </c>
      <c r="F9" s="62">
        <v>17617</v>
      </c>
      <c r="G9" s="46">
        <f t="shared" si="0"/>
        <v>0</v>
      </c>
      <c r="H9" s="43">
        <f t="shared" si="1"/>
        <v>0</v>
      </c>
      <c r="I9" s="48">
        <f t="shared" si="2"/>
        <v>0</v>
      </c>
      <c r="J9" s="62">
        <v>17486</v>
      </c>
      <c r="K9" s="62">
        <v>17617</v>
      </c>
      <c r="L9" s="62">
        <v>17617</v>
      </c>
      <c r="M9" s="46">
        <f t="shared" si="3"/>
        <v>30</v>
      </c>
      <c r="N9" s="43">
        <f t="shared" si="4"/>
        <v>0</v>
      </c>
      <c r="O9" s="48">
        <f t="shared" si="5"/>
        <v>0</v>
      </c>
      <c r="P9" s="62">
        <v>17516</v>
      </c>
      <c r="Q9" s="62">
        <v>17617</v>
      </c>
      <c r="R9" s="62">
        <v>17617</v>
      </c>
      <c r="S9" s="46">
        <f t="shared" si="6"/>
        <v>0</v>
      </c>
      <c r="T9" s="43">
        <f t="shared" si="7"/>
        <v>0</v>
      </c>
      <c r="U9" s="48">
        <f t="shared" si="8"/>
        <v>0</v>
      </c>
      <c r="V9" s="62">
        <v>17516</v>
      </c>
      <c r="W9" s="62">
        <v>17617</v>
      </c>
      <c r="X9" s="62">
        <v>17617</v>
      </c>
    </row>
    <row r="10" spans="1:24" s="1" customFormat="1" ht="63.75">
      <c r="A10" s="63" t="s">
        <v>12</v>
      </c>
      <c r="B10" s="64" t="s">
        <v>45</v>
      </c>
      <c r="C10" s="65" t="s">
        <v>50</v>
      </c>
      <c r="D10" s="77">
        <v>7013</v>
      </c>
      <c r="E10" s="77">
        <v>7219</v>
      </c>
      <c r="F10" s="62">
        <v>7219</v>
      </c>
      <c r="G10" s="46">
        <f t="shared" si="0"/>
        <v>0</v>
      </c>
      <c r="H10" s="43">
        <f t="shared" si="1"/>
        <v>0</v>
      </c>
      <c r="I10" s="48">
        <f t="shared" si="2"/>
        <v>0</v>
      </c>
      <c r="J10" s="62">
        <v>7013</v>
      </c>
      <c r="K10" s="62">
        <v>7219</v>
      </c>
      <c r="L10" s="62">
        <v>7219</v>
      </c>
      <c r="M10" s="46">
        <f t="shared" si="3"/>
        <v>0</v>
      </c>
      <c r="N10" s="43">
        <f t="shared" si="4"/>
        <v>0</v>
      </c>
      <c r="O10" s="48">
        <f t="shared" si="5"/>
        <v>0</v>
      </c>
      <c r="P10" s="62">
        <v>7013</v>
      </c>
      <c r="Q10" s="62">
        <v>7219</v>
      </c>
      <c r="R10" s="62">
        <v>7219</v>
      </c>
      <c r="S10" s="46">
        <f t="shared" si="6"/>
        <v>0</v>
      </c>
      <c r="T10" s="43">
        <f t="shared" si="7"/>
        <v>0</v>
      </c>
      <c r="U10" s="48">
        <f t="shared" si="8"/>
        <v>0</v>
      </c>
      <c r="V10" s="62">
        <v>7013</v>
      </c>
      <c r="W10" s="62">
        <v>7219</v>
      </c>
      <c r="X10" s="62">
        <v>7219</v>
      </c>
    </row>
    <row r="11" spans="1:24" s="7" customFormat="1" ht="25.5">
      <c r="A11" s="41" t="s">
        <v>13</v>
      </c>
      <c r="B11" s="25" t="s">
        <v>45</v>
      </c>
      <c r="C11" s="45">
        <v>13</v>
      </c>
      <c r="D11" s="62">
        <v>18840.9</v>
      </c>
      <c r="E11" s="62">
        <v>14675.9</v>
      </c>
      <c r="F11" s="62">
        <v>14682.3</v>
      </c>
      <c r="G11" s="46">
        <f t="shared" si="0"/>
        <v>-2.7000000000007276</v>
      </c>
      <c r="H11" s="43">
        <f t="shared" si="1"/>
        <v>0</v>
      </c>
      <c r="I11" s="48">
        <f t="shared" si="2"/>
        <v>0</v>
      </c>
      <c r="J11" s="62">
        <v>18838.2</v>
      </c>
      <c r="K11" s="62">
        <v>14675.9</v>
      </c>
      <c r="L11" s="62">
        <v>14682.3</v>
      </c>
      <c r="M11" s="46">
        <f t="shared" si="3"/>
        <v>-2705.1000000000004</v>
      </c>
      <c r="N11" s="43">
        <f t="shared" si="4"/>
        <v>0</v>
      </c>
      <c r="O11" s="48">
        <f t="shared" si="5"/>
        <v>0</v>
      </c>
      <c r="P11" s="62">
        <v>16133.1</v>
      </c>
      <c r="Q11" s="62">
        <v>14675.9</v>
      </c>
      <c r="R11" s="62">
        <v>14682.3</v>
      </c>
      <c r="S11" s="46">
        <f t="shared" si="6"/>
        <v>260.89999999999964</v>
      </c>
      <c r="T11" s="43">
        <f t="shared" si="7"/>
        <v>0</v>
      </c>
      <c r="U11" s="48">
        <f t="shared" si="8"/>
        <v>0</v>
      </c>
      <c r="V11" s="62">
        <v>16394</v>
      </c>
      <c r="W11" s="62">
        <v>14675.9</v>
      </c>
      <c r="X11" s="62">
        <v>14682.3</v>
      </c>
    </row>
    <row r="12" spans="1:24" s="8" customFormat="1" ht="12.75">
      <c r="A12" s="40" t="s">
        <v>81</v>
      </c>
      <c r="B12" s="6" t="s">
        <v>46</v>
      </c>
      <c r="C12" s="44" t="s">
        <v>79</v>
      </c>
      <c r="D12" s="69">
        <v>1349.1</v>
      </c>
      <c r="E12" s="69">
        <v>1349.1</v>
      </c>
      <c r="F12" s="69">
        <v>1349.1</v>
      </c>
      <c r="G12" s="46">
        <f t="shared" si="0"/>
        <v>0</v>
      </c>
      <c r="H12" s="43">
        <f t="shared" si="1"/>
        <v>0</v>
      </c>
      <c r="I12" s="48">
        <f t="shared" si="2"/>
        <v>0</v>
      </c>
      <c r="J12" s="69">
        <v>1349.1</v>
      </c>
      <c r="K12" s="69">
        <v>1349.1</v>
      </c>
      <c r="L12" s="69">
        <v>1349.1</v>
      </c>
      <c r="M12" s="46">
        <f t="shared" si="3"/>
        <v>0</v>
      </c>
      <c r="N12" s="43">
        <f t="shared" si="4"/>
        <v>0</v>
      </c>
      <c r="O12" s="48">
        <f t="shared" si="5"/>
        <v>0</v>
      </c>
      <c r="P12" s="69">
        <v>1349.1</v>
      </c>
      <c r="Q12" s="69">
        <v>1349.1</v>
      </c>
      <c r="R12" s="69">
        <v>1349.1</v>
      </c>
      <c r="S12" s="46">
        <f t="shared" si="6"/>
        <v>0</v>
      </c>
      <c r="T12" s="43">
        <f t="shared" si="7"/>
        <v>0</v>
      </c>
      <c r="U12" s="48">
        <f t="shared" si="8"/>
        <v>0</v>
      </c>
      <c r="V12" s="69">
        <v>1349.1</v>
      </c>
      <c r="W12" s="69">
        <v>1349.1</v>
      </c>
      <c r="X12" s="69">
        <v>1349.1</v>
      </c>
    </row>
    <row r="13" spans="1:24" ht="25.5">
      <c r="A13" s="41" t="s">
        <v>82</v>
      </c>
      <c r="B13" s="25" t="s">
        <v>46</v>
      </c>
      <c r="C13" s="45" t="s">
        <v>47</v>
      </c>
      <c r="D13" s="62">
        <v>1349.1</v>
      </c>
      <c r="E13" s="62">
        <v>1349.1</v>
      </c>
      <c r="F13" s="62">
        <v>1349.1</v>
      </c>
      <c r="G13" s="46">
        <f t="shared" si="0"/>
        <v>0</v>
      </c>
      <c r="H13" s="43">
        <f t="shared" si="1"/>
        <v>0</v>
      </c>
      <c r="I13" s="48">
        <f t="shared" si="2"/>
        <v>0</v>
      </c>
      <c r="J13" s="62">
        <v>1349.1</v>
      </c>
      <c r="K13" s="62">
        <v>1349.1</v>
      </c>
      <c r="L13" s="62">
        <v>1349.1</v>
      </c>
      <c r="M13" s="46">
        <f t="shared" si="3"/>
        <v>0</v>
      </c>
      <c r="N13" s="43">
        <f t="shared" si="4"/>
        <v>0</v>
      </c>
      <c r="O13" s="48">
        <f t="shared" si="5"/>
        <v>0</v>
      </c>
      <c r="P13" s="62">
        <v>1349.1</v>
      </c>
      <c r="Q13" s="62">
        <v>1349.1</v>
      </c>
      <c r="R13" s="62">
        <v>1349.1</v>
      </c>
      <c r="S13" s="46">
        <f t="shared" si="6"/>
        <v>0</v>
      </c>
      <c r="T13" s="43">
        <f t="shared" si="7"/>
        <v>0</v>
      </c>
      <c r="U13" s="48">
        <f t="shared" si="8"/>
        <v>0</v>
      </c>
      <c r="V13" s="62">
        <v>1349.1</v>
      </c>
      <c r="W13" s="62">
        <v>1349.1</v>
      </c>
      <c r="X13" s="62">
        <v>1349.1</v>
      </c>
    </row>
    <row r="14" spans="1:24" s="8" customFormat="1" ht="25.5">
      <c r="A14" s="40" t="s">
        <v>14</v>
      </c>
      <c r="B14" s="6" t="s">
        <v>47</v>
      </c>
      <c r="C14" s="44" t="s">
        <v>79</v>
      </c>
      <c r="D14" s="69">
        <v>3635.1</v>
      </c>
      <c r="E14" s="69">
        <v>3213.1</v>
      </c>
      <c r="F14" s="69">
        <v>3216.1</v>
      </c>
      <c r="G14" s="46">
        <f t="shared" si="0"/>
        <v>202.70000000000027</v>
      </c>
      <c r="H14" s="43">
        <f t="shared" si="1"/>
        <v>0</v>
      </c>
      <c r="I14" s="48">
        <f t="shared" si="2"/>
        <v>0</v>
      </c>
      <c r="J14" s="69">
        <v>3837.8</v>
      </c>
      <c r="K14" s="69">
        <v>3213.1</v>
      </c>
      <c r="L14" s="69">
        <v>3216.1</v>
      </c>
      <c r="M14" s="46">
        <f t="shared" si="3"/>
        <v>72</v>
      </c>
      <c r="N14" s="43">
        <f t="shared" si="4"/>
        <v>0</v>
      </c>
      <c r="O14" s="48">
        <f t="shared" si="5"/>
        <v>0</v>
      </c>
      <c r="P14" s="69">
        <v>3909.8</v>
      </c>
      <c r="Q14" s="69">
        <v>3213.1</v>
      </c>
      <c r="R14" s="69">
        <v>3216.1</v>
      </c>
      <c r="S14" s="46">
        <f t="shared" si="6"/>
        <v>0</v>
      </c>
      <c r="T14" s="43">
        <f t="shared" si="7"/>
        <v>0</v>
      </c>
      <c r="U14" s="48">
        <f t="shared" si="8"/>
        <v>0</v>
      </c>
      <c r="V14" s="69">
        <v>3909.8</v>
      </c>
      <c r="W14" s="69">
        <v>3213.1</v>
      </c>
      <c r="X14" s="69">
        <v>3216.1</v>
      </c>
    </row>
    <row r="15" spans="1:24" s="1" customFormat="1" ht="12.75">
      <c r="A15" s="41" t="s">
        <v>44</v>
      </c>
      <c r="B15" s="25" t="s">
        <v>47</v>
      </c>
      <c r="C15" s="45" t="s">
        <v>48</v>
      </c>
      <c r="D15" s="62">
        <v>1716.1</v>
      </c>
      <c r="E15" s="62">
        <v>1716.1</v>
      </c>
      <c r="F15" s="62">
        <v>1716.1</v>
      </c>
      <c r="G15" s="46">
        <f t="shared" si="0"/>
        <v>0</v>
      </c>
      <c r="H15" s="43">
        <f t="shared" si="1"/>
        <v>0</v>
      </c>
      <c r="I15" s="48">
        <f t="shared" si="2"/>
        <v>0</v>
      </c>
      <c r="J15" s="62">
        <v>1716.1</v>
      </c>
      <c r="K15" s="62">
        <v>1716.1</v>
      </c>
      <c r="L15" s="62">
        <v>1716.1</v>
      </c>
      <c r="M15" s="46">
        <f t="shared" si="3"/>
        <v>0</v>
      </c>
      <c r="N15" s="43">
        <f t="shared" si="4"/>
        <v>0</v>
      </c>
      <c r="O15" s="48">
        <f t="shared" si="5"/>
        <v>0</v>
      </c>
      <c r="P15" s="62">
        <v>1716.1</v>
      </c>
      <c r="Q15" s="62">
        <v>1716.1</v>
      </c>
      <c r="R15" s="62">
        <v>1716.1</v>
      </c>
      <c r="S15" s="46">
        <f t="shared" si="6"/>
        <v>0</v>
      </c>
      <c r="T15" s="43">
        <f t="shared" si="7"/>
        <v>0</v>
      </c>
      <c r="U15" s="48">
        <f t="shared" si="8"/>
        <v>0</v>
      </c>
      <c r="V15" s="62">
        <v>1716.1</v>
      </c>
      <c r="W15" s="62">
        <v>1716.1</v>
      </c>
      <c r="X15" s="62">
        <v>1716.1</v>
      </c>
    </row>
    <row r="16" spans="1:24" s="7" customFormat="1" ht="51">
      <c r="A16" s="41" t="s">
        <v>15</v>
      </c>
      <c r="B16" s="25" t="s">
        <v>47</v>
      </c>
      <c r="C16" s="45" t="s">
        <v>52</v>
      </c>
      <c r="D16" s="62">
        <v>1857</v>
      </c>
      <c r="E16" s="62">
        <v>1354</v>
      </c>
      <c r="F16" s="62">
        <v>1354</v>
      </c>
      <c r="G16" s="46">
        <f t="shared" si="0"/>
        <v>202.69999999999982</v>
      </c>
      <c r="H16" s="43">
        <f t="shared" si="1"/>
        <v>0</v>
      </c>
      <c r="I16" s="48">
        <f t="shared" si="2"/>
        <v>0</v>
      </c>
      <c r="J16" s="62">
        <v>2059.7</v>
      </c>
      <c r="K16" s="62">
        <v>1354</v>
      </c>
      <c r="L16" s="62">
        <v>1354</v>
      </c>
      <c r="M16" s="46">
        <f t="shared" si="3"/>
        <v>72</v>
      </c>
      <c r="N16" s="43">
        <f t="shared" si="4"/>
        <v>0</v>
      </c>
      <c r="O16" s="48">
        <f t="shared" si="5"/>
        <v>0</v>
      </c>
      <c r="P16" s="62">
        <v>2131.7</v>
      </c>
      <c r="Q16" s="62">
        <v>1354</v>
      </c>
      <c r="R16" s="62">
        <v>1354</v>
      </c>
      <c r="S16" s="46">
        <f t="shared" si="6"/>
        <v>0</v>
      </c>
      <c r="T16" s="43">
        <f t="shared" si="7"/>
        <v>0</v>
      </c>
      <c r="U16" s="48">
        <f t="shared" si="8"/>
        <v>0</v>
      </c>
      <c r="V16" s="62">
        <v>2131.7</v>
      </c>
      <c r="W16" s="62">
        <v>1354</v>
      </c>
      <c r="X16" s="62">
        <v>1354</v>
      </c>
    </row>
    <row r="17" spans="1:24" s="2" customFormat="1" ht="38.25">
      <c r="A17" s="41" t="s">
        <v>16</v>
      </c>
      <c r="B17" s="25" t="s">
        <v>47</v>
      </c>
      <c r="C17" s="45" t="s">
        <v>87</v>
      </c>
      <c r="D17" s="62">
        <v>62</v>
      </c>
      <c r="E17" s="62">
        <v>143</v>
      </c>
      <c r="F17" s="62">
        <v>146</v>
      </c>
      <c r="G17" s="46">
        <f t="shared" si="0"/>
        <v>0</v>
      </c>
      <c r="H17" s="43">
        <f t="shared" si="1"/>
        <v>0</v>
      </c>
      <c r="I17" s="48">
        <f t="shared" si="2"/>
        <v>0</v>
      </c>
      <c r="J17" s="62">
        <v>62</v>
      </c>
      <c r="K17" s="62">
        <v>143</v>
      </c>
      <c r="L17" s="62">
        <v>146</v>
      </c>
      <c r="M17" s="46">
        <f t="shared" si="3"/>
        <v>0</v>
      </c>
      <c r="N17" s="43">
        <f t="shared" si="4"/>
        <v>0</v>
      </c>
      <c r="O17" s="48">
        <f t="shared" si="5"/>
        <v>0</v>
      </c>
      <c r="P17" s="62">
        <v>62</v>
      </c>
      <c r="Q17" s="62">
        <v>143</v>
      </c>
      <c r="R17" s="62">
        <v>146</v>
      </c>
      <c r="S17" s="46">
        <f t="shared" si="6"/>
        <v>0</v>
      </c>
      <c r="T17" s="43">
        <f t="shared" si="7"/>
        <v>0</v>
      </c>
      <c r="U17" s="48">
        <f t="shared" si="8"/>
        <v>0</v>
      </c>
      <c r="V17" s="62">
        <v>62</v>
      </c>
      <c r="W17" s="62">
        <v>143</v>
      </c>
      <c r="X17" s="62">
        <v>146</v>
      </c>
    </row>
    <row r="18" spans="1:24" s="8" customFormat="1" ht="12.75">
      <c r="A18" s="40" t="s">
        <v>17</v>
      </c>
      <c r="B18" s="6" t="s">
        <v>48</v>
      </c>
      <c r="C18" s="44" t="s">
        <v>79</v>
      </c>
      <c r="D18" s="69">
        <v>33622.3</v>
      </c>
      <c r="E18" s="69">
        <v>25436.1</v>
      </c>
      <c r="F18" s="69">
        <v>29893.1</v>
      </c>
      <c r="G18" s="46">
        <f t="shared" si="0"/>
        <v>431.5</v>
      </c>
      <c r="H18" s="43">
        <f t="shared" si="1"/>
        <v>0</v>
      </c>
      <c r="I18" s="48">
        <f t="shared" si="2"/>
        <v>0</v>
      </c>
      <c r="J18" s="69">
        <v>34053.8</v>
      </c>
      <c r="K18" s="69">
        <v>25436.1</v>
      </c>
      <c r="L18" s="69">
        <v>29893.1</v>
      </c>
      <c r="M18" s="46">
        <f t="shared" si="3"/>
        <v>5804.5</v>
      </c>
      <c r="N18" s="43">
        <f t="shared" si="4"/>
        <v>0</v>
      </c>
      <c r="O18" s="48">
        <f t="shared" si="5"/>
        <v>0</v>
      </c>
      <c r="P18" s="69">
        <v>39858.3</v>
      </c>
      <c r="Q18" s="69">
        <v>25436.1</v>
      </c>
      <c r="R18" s="69">
        <v>29893.1</v>
      </c>
      <c r="S18" s="46">
        <f t="shared" si="6"/>
        <v>33576.2</v>
      </c>
      <c r="T18" s="43">
        <f t="shared" si="7"/>
        <v>0</v>
      </c>
      <c r="U18" s="48">
        <f t="shared" si="8"/>
        <v>0</v>
      </c>
      <c r="V18" s="69">
        <v>73434.5</v>
      </c>
      <c r="W18" s="69">
        <v>25436.1</v>
      </c>
      <c r="X18" s="69">
        <v>29893.1</v>
      </c>
    </row>
    <row r="19" spans="1:24" s="7" customFormat="1" ht="12.75">
      <c r="A19" s="41" t="s">
        <v>18</v>
      </c>
      <c r="B19" s="25" t="s">
        <v>48</v>
      </c>
      <c r="C19" s="45" t="s">
        <v>49</v>
      </c>
      <c r="D19" s="62">
        <v>200.7</v>
      </c>
      <c r="E19" s="62">
        <v>200.7</v>
      </c>
      <c r="F19" s="62">
        <v>200.7</v>
      </c>
      <c r="G19" s="46">
        <f t="shared" si="0"/>
        <v>0</v>
      </c>
      <c r="H19" s="43">
        <f t="shared" si="1"/>
        <v>0</v>
      </c>
      <c r="I19" s="48">
        <f t="shared" si="2"/>
        <v>0</v>
      </c>
      <c r="J19" s="62">
        <v>200.7</v>
      </c>
      <c r="K19" s="62">
        <v>200.7</v>
      </c>
      <c r="L19" s="62">
        <v>200.7</v>
      </c>
      <c r="M19" s="46">
        <f t="shared" si="3"/>
        <v>0</v>
      </c>
      <c r="N19" s="43">
        <f t="shared" si="4"/>
        <v>0</v>
      </c>
      <c r="O19" s="48">
        <f t="shared" si="5"/>
        <v>0</v>
      </c>
      <c r="P19" s="62">
        <v>200.7</v>
      </c>
      <c r="Q19" s="62">
        <v>200.7</v>
      </c>
      <c r="R19" s="62">
        <v>200.7</v>
      </c>
      <c r="S19" s="46">
        <f t="shared" si="6"/>
        <v>0</v>
      </c>
      <c r="T19" s="43">
        <f t="shared" si="7"/>
        <v>0</v>
      </c>
      <c r="U19" s="48">
        <f t="shared" si="8"/>
        <v>0</v>
      </c>
      <c r="V19" s="62">
        <v>200.7</v>
      </c>
      <c r="W19" s="62">
        <v>200.7</v>
      </c>
      <c r="X19" s="62">
        <v>200.7</v>
      </c>
    </row>
    <row r="20" spans="1:24" s="2" customFormat="1" ht="12.75">
      <c r="A20" s="41" t="s">
        <v>19</v>
      </c>
      <c r="B20" s="25" t="s">
        <v>48</v>
      </c>
      <c r="C20" s="45" t="s">
        <v>53</v>
      </c>
      <c r="D20" s="62">
        <v>300</v>
      </c>
      <c r="E20" s="62">
        <v>0</v>
      </c>
      <c r="F20" s="62">
        <v>0</v>
      </c>
      <c r="G20" s="46">
        <f t="shared" si="0"/>
        <v>0</v>
      </c>
      <c r="H20" s="43">
        <f t="shared" si="1"/>
        <v>0</v>
      </c>
      <c r="I20" s="48">
        <f t="shared" si="2"/>
        <v>0</v>
      </c>
      <c r="J20" s="62">
        <v>300</v>
      </c>
      <c r="K20" s="62">
        <v>0</v>
      </c>
      <c r="L20" s="62">
        <v>0</v>
      </c>
      <c r="M20" s="46">
        <f t="shared" si="3"/>
        <v>0</v>
      </c>
      <c r="N20" s="43">
        <f t="shared" si="4"/>
        <v>0</v>
      </c>
      <c r="O20" s="48">
        <f t="shared" si="5"/>
        <v>0</v>
      </c>
      <c r="P20" s="62">
        <v>300</v>
      </c>
      <c r="Q20" s="62">
        <v>0</v>
      </c>
      <c r="R20" s="62">
        <v>0</v>
      </c>
      <c r="S20" s="46">
        <f t="shared" si="6"/>
        <v>0</v>
      </c>
      <c r="T20" s="43">
        <f t="shared" si="7"/>
        <v>0</v>
      </c>
      <c r="U20" s="48">
        <f t="shared" si="8"/>
        <v>0</v>
      </c>
      <c r="V20" s="62">
        <v>300</v>
      </c>
      <c r="W20" s="62">
        <v>0</v>
      </c>
      <c r="X20" s="62">
        <v>0</v>
      </c>
    </row>
    <row r="21" spans="1:24" s="1" customFormat="1" ht="25.5">
      <c r="A21" s="41" t="s">
        <v>20</v>
      </c>
      <c r="B21" s="25" t="s">
        <v>48</v>
      </c>
      <c r="C21" s="45" t="s">
        <v>52</v>
      </c>
      <c r="D21" s="62">
        <v>30390.3</v>
      </c>
      <c r="E21" s="62">
        <v>22676</v>
      </c>
      <c r="F21" s="62">
        <v>27133</v>
      </c>
      <c r="G21" s="46">
        <f t="shared" si="0"/>
        <v>431.5</v>
      </c>
      <c r="H21" s="43">
        <f t="shared" si="1"/>
        <v>0</v>
      </c>
      <c r="I21" s="48">
        <f t="shared" si="2"/>
        <v>0</v>
      </c>
      <c r="J21" s="62">
        <v>30821.8</v>
      </c>
      <c r="K21" s="62">
        <v>22676</v>
      </c>
      <c r="L21" s="62">
        <v>27133</v>
      </c>
      <c r="M21" s="46">
        <f t="shared" si="3"/>
        <v>5804.500000000004</v>
      </c>
      <c r="N21" s="43">
        <f t="shared" si="4"/>
        <v>0</v>
      </c>
      <c r="O21" s="48">
        <f t="shared" si="5"/>
        <v>0</v>
      </c>
      <c r="P21" s="62">
        <v>36626.3</v>
      </c>
      <c r="Q21" s="62">
        <v>22676</v>
      </c>
      <c r="R21" s="62">
        <v>27133</v>
      </c>
      <c r="S21" s="46">
        <f t="shared" si="6"/>
        <v>33576.2</v>
      </c>
      <c r="T21" s="43">
        <f t="shared" si="7"/>
        <v>0</v>
      </c>
      <c r="U21" s="48">
        <f t="shared" si="8"/>
        <v>0</v>
      </c>
      <c r="V21" s="62">
        <v>70202.5</v>
      </c>
      <c r="W21" s="62">
        <v>22676</v>
      </c>
      <c r="X21" s="62">
        <v>27133</v>
      </c>
    </row>
    <row r="22" spans="1:24" s="7" customFormat="1" ht="25.5">
      <c r="A22" s="41" t="s">
        <v>21</v>
      </c>
      <c r="B22" s="25" t="s">
        <v>48</v>
      </c>
      <c r="C22" s="45">
        <v>12</v>
      </c>
      <c r="D22" s="62">
        <v>2731.3</v>
      </c>
      <c r="E22" s="62">
        <v>2559.4</v>
      </c>
      <c r="F22" s="62">
        <v>2559.4</v>
      </c>
      <c r="G22" s="46">
        <f t="shared" si="0"/>
        <v>0</v>
      </c>
      <c r="H22" s="43">
        <f t="shared" si="1"/>
        <v>0</v>
      </c>
      <c r="I22" s="48">
        <f t="shared" si="2"/>
        <v>0</v>
      </c>
      <c r="J22" s="62">
        <v>2731.3</v>
      </c>
      <c r="K22" s="62">
        <v>2559.4</v>
      </c>
      <c r="L22" s="62">
        <v>2559.4</v>
      </c>
      <c r="M22" s="46">
        <f t="shared" si="3"/>
        <v>0</v>
      </c>
      <c r="N22" s="43">
        <f t="shared" si="4"/>
        <v>0</v>
      </c>
      <c r="O22" s="48">
        <f t="shared" si="5"/>
        <v>0</v>
      </c>
      <c r="P22" s="62">
        <v>2731.3</v>
      </c>
      <c r="Q22" s="62">
        <v>2559.4</v>
      </c>
      <c r="R22" s="62">
        <v>2559.4</v>
      </c>
      <c r="S22" s="46">
        <f t="shared" si="6"/>
        <v>0</v>
      </c>
      <c r="T22" s="43">
        <f t="shared" si="7"/>
        <v>0</v>
      </c>
      <c r="U22" s="48">
        <f t="shared" si="8"/>
        <v>0</v>
      </c>
      <c r="V22" s="62">
        <v>2731.3</v>
      </c>
      <c r="W22" s="62">
        <v>2559.4</v>
      </c>
      <c r="X22" s="62">
        <v>2559.4</v>
      </c>
    </row>
    <row r="23" spans="1:24" s="8" customFormat="1" ht="12.75">
      <c r="A23" s="40" t="s">
        <v>22</v>
      </c>
      <c r="B23" s="6" t="s">
        <v>49</v>
      </c>
      <c r="C23" s="44" t="s">
        <v>79</v>
      </c>
      <c r="D23" s="69">
        <v>53975.1</v>
      </c>
      <c r="E23" s="69">
        <v>13127.4</v>
      </c>
      <c r="F23" s="69">
        <v>12452.4</v>
      </c>
      <c r="G23" s="46">
        <f t="shared" si="0"/>
        <v>406.8000000000029</v>
      </c>
      <c r="H23" s="43">
        <f t="shared" si="1"/>
        <v>0</v>
      </c>
      <c r="I23" s="48">
        <f t="shared" si="2"/>
        <v>0</v>
      </c>
      <c r="J23" s="69">
        <v>54381.9</v>
      </c>
      <c r="K23" s="69">
        <v>13127.4</v>
      </c>
      <c r="L23" s="69">
        <v>12452.4</v>
      </c>
      <c r="M23" s="46">
        <f t="shared" si="3"/>
        <v>102898.5</v>
      </c>
      <c r="N23" s="43">
        <f t="shared" si="4"/>
        <v>0</v>
      </c>
      <c r="O23" s="48">
        <f t="shared" si="5"/>
        <v>0</v>
      </c>
      <c r="P23" s="69">
        <v>157280.4</v>
      </c>
      <c r="Q23" s="69">
        <v>13127.4</v>
      </c>
      <c r="R23" s="69">
        <v>12452.4</v>
      </c>
      <c r="S23" s="46">
        <f t="shared" si="6"/>
        <v>26731.800000000017</v>
      </c>
      <c r="T23" s="43">
        <f t="shared" si="7"/>
        <v>0</v>
      </c>
      <c r="U23" s="48">
        <f t="shared" si="8"/>
        <v>0</v>
      </c>
      <c r="V23" s="69">
        <v>184012.2</v>
      </c>
      <c r="W23" s="69">
        <v>13127.4</v>
      </c>
      <c r="X23" s="69">
        <v>12452.4</v>
      </c>
    </row>
    <row r="24" spans="1:24" s="1" customFormat="1" ht="12.75">
      <c r="A24" s="41" t="s">
        <v>23</v>
      </c>
      <c r="B24" s="25" t="s">
        <v>49</v>
      </c>
      <c r="C24" s="45" t="s">
        <v>45</v>
      </c>
      <c r="D24" s="62">
        <v>8209.6</v>
      </c>
      <c r="E24" s="62">
        <v>7803.4</v>
      </c>
      <c r="F24" s="62">
        <v>7178.4</v>
      </c>
      <c r="G24" s="46">
        <f t="shared" si="0"/>
        <v>-5066.1</v>
      </c>
      <c r="H24" s="43">
        <f t="shared" si="1"/>
        <v>0</v>
      </c>
      <c r="I24" s="48">
        <f t="shared" si="2"/>
        <v>0</v>
      </c>
      <c r="J24" s="62">
        <v>3143.5</v>
      </c>
      <c r="K24" s="62">
        <v>7803.4</v>
      </c>
      <c r="L24" s="62">
        <v>7178.4</v>
      </c>
      <c r="M24" s="46">
        <f t="shared" si="3"/>
        <v>0</v>
      </c>
      <c r="N24" s="43">
        <f t="shared" si="4"/>
        <v>0</v>
      </c>
      <c r="O24" s="48">
        <f t="shared" si="5"/>
        <v>0</v>
      </c>
      <c r="P24" s="62">
        <v>3143.5</v>
      </c>
      <c r="Q24" s="62">
        <v>7803.4</v>
      </c>
      <c r="R24" s="62">
        <v>7178.4</v>
      </c>
      <c r="S24" s="46">
        <f t="shared" si="6"/>
        <v>17860.8</v>
      </c>
      <c r="T24" s="43">
        <f t="shared" si="7"/>
        <v>0</v>
      </c>
      <c r="U24" s="48">
        <f t="shared" si="8"/>
        <v>0</v>
      </c>
      <c r="V24" s="62">
        <v>21004.3</v>
      </c>
      <c r="W24" s="62">
        <v>7803.4</v>
      </c>
      <c r="X24" s="62">
        <v>7178.4</v>
      </c>
    </row>
    <row r="25" spans="1:24" s="8" customFormat="1" ht="12.75">
      <c r="A25" s="41" t="s">
        <v>24</v>
      </c>
      <c r="B25" s="25" t="s">
        <v>49</v>
      </c>
      <c r="C25" s="45" t="s">
        <v>46</v>
      </c>
      <c r="D25" s="62">
        <v>11590</v>
      </c>
      <c r="E25" s="62">
        <v>0</v>
      </c>
      <c r="F25" s="62">
        <v>0</v>
      </c>
      <c r="G25" s="46">
        <f t="shared" si="0"/>
        <v>2423.2000000000007</v>
      </c>
      <c r="H25" s="43">
        <f t="shared" si="1"/>
        <v>0</v>
      </c>
      <c r="I25" s="48">
        <f t="shared" si="2"/>
        <v>0</v>
      </c>
      <c r="J25" s="62">
        <v>14013.2</v>
      </c>
      <c r="K25" s="62">
        <v>0</v>
      </c>
      <c r="L25" s="62">
        <v>0</v>
      </c>
      <c r="M25" s="46">
        <f t="shared" si="3"/>
        <v>107122.90000000001</v>
      </c>
      <c r="N25" s="43">
        <f t="shared" si="4"/>
        <v>0</v>
      </c>
      <c r="O25" s="48">
        <f t="shared" si="5"/>
        <v>0</v>
      </c>
      <c r="P25" s="62">
        <v>121136.1</v>
      </c>
      <c r="Q25" s="62">
        <v>0</v>
      </c>
      <c r="R25" s="62">
        <v>0</v>
      </c>
      <c r="S25" s="46">
        <f t="shared" si="6"/>
        <v>1177.2999999999884</v>
      </c>
      <c r="T25" s="43">
        <f t="shared" si="7"/>
        <v>0</v>
      </c>
      <c r="U25" s="48">
        <f t="shared" si="8"/>
        <v>0</v>
      </c>
      <c r="V25" s="62">
        <v>122313.4</v>
      </c>
      <c r="W25" s="62">
        <v>0</v>
      </c>
      <c r="X25" s="62">
        <v>0</v>
      </c>
    </row>
    <row r="26" spans="1:24" s="7" customFormat="1" ht="12.75">
      <c r="A26" s="41" t="s">
        <v>75</v>
      </c>
      <c r="B26" s="25" t="s">
        <v>49</v>
      </c>
      <c r="C26" s="45" t="s">
        <v>47</v>
      </c>
      <c r="D26" s="62">
        <v>25868.5</v>
      </c>
      <c r="E26" s="62">
        <v>0</v>
      </c>
      <c r="F26" s="62">
        <v>0</v>
      </c>
      <c r="G26" s="46">
        <f t="shared" si="0"/>
        <v>3032.7000000000007</v>
      </c>
      <c r="H26" s="43">
        <f t="shared" si="1"/>
        <v>0</v>
      </c>
      <c r="I26" s="48">
        <f t="shared" si="2"/>
        <v>0</v>
      </c>
      <c r="J26" s="62">
        <v>28901.2</v>
      </c>
      <c r="K26" s="62">
        <v>0</v>
      </c>
      <c r="L26" s="62">
        <v>0</v>
      </c>
      <c r="M26" s="46">
        <f t="shared" si="3"/>
        <v>-4224.5</v>
      </c>
      <c r="N26" s="43">
        <f t="shared" si="4"/>
        <v>0</v>
      </c>
      <c r="O26" s="48">
        <f t="shared" si="5"/>
        <v>0</v>
      </c>
      <c r="P26" s="62">
        <v>24676.7</v>
      </c>
      <c r="Q26" s="62">
        <v>0</v>
      </c>
      <c r="R26" s="62">
        <v>0</v>
      </c>
      <c r="S26" s="46">
        <f t="shared" si="6"/>
        <v>7693.799999999999</v>
      </c>
      <c r="T26" s="43">
        <f t="shared" si="7"/>
        <v>0</v>
      </c>
      <c r="U26" s="48">
        <f t="shared" si="8"/>
        <v>0</v>
      </c>
      <c r="V26" s="62">
        <v>32370.5</v>
      </c>
      <c r="W26" s="62">
        <v>0</v>
      </c>
      <c r="X26" s="62">
        <v>0</v>
      </c>
    </row>
    <row r="27" spans="1:24" s="1" customFormat="1" ht="25.5">
      <c r="A27" s="41" t="s">
        <v>25</v>
      </c>
      <c r="B27" s="25" t="s">
        <v>49</v>
      </c>
      <c r="C27" s="45" t="s">
        <v>49</v>
      </c>
      <c r="D27" s="62">
        <v>8307</v>
      </c>
      <c r="E27" s="62">
        <v>5324</v>
      </c>
      <c r="F27" s="62">
        <v>5274</v>
      </c>
      <c r="G27" s="46">
        <f t="shared" si="0"/>
        <v>17</v>
      </c>
      <c r="H27" s="43">
        <f t="shared" si="1"/>
        <v>0</v>
      </c>
      <c r="I27" s="48">
        <f t="shared" si="2"/>
        <v>0</v>
      </c>
      <c r="J27" s="62">
        <v>8324</v>
      </c>
      <c r="K27" s="62">
        <v>5324</v>
      </c>
      <c r="L27" s="62">
        <v>5274</v>
      </c>
      <c r="M27" s="46">
        <f t="shared" si="3"/>
        <v>0</v>
      </c>
      <c r="N27" s="43">
        <f t="shared" si="4"/>
        <v>0</v>
      </c>
      <c r="O27" s="48">
        <f t="shared" si="5"/>
        <v>0</v>
      </c>
      <c r="P27" s="62">
        <v>8324</v>
      </c>
      <c r="Q27" s="62">
        <v>5324</v>
      </c>
      <c r="R27" s="62">
        <v>5274</v>
      </c>
      <c r="S27" s="46">
        <f t="shared" si="6"/>
        <v>0</v>
      </c>
      <c r="T27" s="43">
        <f t="shared" si="7"/>
        <v>0</v>
      </c>
      <c r="U27" s="48">
        <f t="shared" si="8"/>
        <v>0</v>
      </c>
      <c r="V27" s="62">
        <v>8324</v>
      </c>
      <c r="W27" s="62">
        <v>5324</v>
      </c>
      <c r="X27" s="62">
        <v>5274</v>
      </c>
    </row>
    <row r="28" spans="1:24" s="8" customFormat="1" ht="12.75">
      <c r="A28" s="40" t="s">
        <v>94</v>
      </c>
      <c r="B28" s="6" t="s">
        <v>50</v>
      </c>
      <c r="C28" s="44" t="s">
        <v>79</v>
      </c>
      <c r="D28" s="69">
        <v>735</v>
      </c>
      <c r="E28" s="69">
        <v>0</v>
      </c>
      <c r="F28" s="69">
        <v>0</v>
      </c>
      <c r="G28" s="46">
        <f t="shared" si="0"/>
        <v>0</v>
      </c>
      <c r="H28" s="43">
        <f t="shared" si="1"/>
        <v>0</v>
      </c>
      <c r="I28" s="48">
        <f t="shared" si="2"/>
        <v>0</v>
      </c>
      <c r="J28" s="69">
        <v>735</v>
      </c>
      <c r="K28" s="69">
        <v>0</v>
      </c>
      <c r="L28" s="69">
        <v>0</v>
      </c>
      <c r="M28" s="46">
        <f t="shared" si="3"/>
        <v>0</v>
      </c>
      <c r="N28" s="43">
        <f t="shared" si="4"/>
        <v>0</v>
      </c>
      <c r="O28" s="48">
        <f t="shared" si="5"/>
        <v>0</v>
      </c>
      <c r="P28" s="69">
        <v>735</v>
      </c>
      <c r="Q28" s="69">
        <v>0</v>
      </c>
      <c r="R28" s="69">
        <v>0</v>
      </c>
      <c r="S28" s="46">
        <f t="shared" si="6"/>
        <v>0</v>
      </c>
      <c r="T28" s="43">
        <f t="shared" si="7"/>
        <v>0</v>
      </c>
      <c r="U28" s="48">
        <f t="shared" si="8"/>
        <v>0</v>
      </c>
      <c r="V28" s="69">
        <v>735</v>
      </c>
      <c r="W28" s="69">
        <v>0</v>
      </c>
      <c r="X28" s="69">
        <v>0</v>
      </c>
    </row>
    <row r="29" spans="1:24" s="1" customFormat="1" ht="25.5">
      <c r="A29" s="41" t="s">
        <v>95</v>
      </c>
      <c r="B29" s="25" t="s">
        <v>50</v>
      </c>
      <c r="C29" s="45" t="s">
        <v>49</v>
      </c>
      <c r="D29" s="62">
        <v>735</v>
      </c>
      <c r="E29" s="62">
        <v>0</v>
      </c>
      <c r="F29" s="62">
        <v>0</v>
      </c>
      <c r="G29" s="46">
        <f t="shared" si="0"/>
        <v>0</v>
      </c>
      <c r="H29" s="43">
        <f t="shared" si="1"/>
        <v>0</v>
      </c>
      <c r="I29" s="48">
        <f t="shared" si="2"/>
        <v>0</v>
      </c>
      <c r="J29" s="62">
        <v>735</v>
      </c>
      <c r="K29" s="62">
        <v>0</v>
      </c>
      <c r="L29" s="62">
        <v>0</v>
      </c>
      <c r="M29" s="46">
        <f t="shared" si="3"/>
        <v>0</v>
      </c>
      <c r="N29" s="43">
        <f t="shared" si="4"/>
        <v>0</v>
      </c>
      <c r="O29" s="48">
        <f t="shared" si="5"/>
        <v>0</v>
      </c>
      <c r="P29" s="62">
        <v>735</v>
      </c>
      <c r="Q29" s="62">
        <v>0</v>
      </c>
      <c r="R29" s="62">
        <v>0</v>
      </c>
      <c r="S29" s="46">
        <f t="shared" si="6"/>
        <v>0</v>
      </c>
      <c r="T29" s="43">
        <f t="shared" si="7"/>
        <v>0</v>
      </c>
      <c r="U29" s="48">
        <f t="shared" si="8"/>
        <v>0</v>
      </c>
      <c r="V29" s="62">
        <v>735</v>
      </c>
      <c r="W29" s="62">
        <v>0</v>
      </c>
      <c r="X29" s="62">
        <v>0</v>
      </c>
    </row>
    <row r="30" spans="1:24" s="8" customFormat="1" ht="12.75">
      <c r="A30" s="40" t="s">
        <v>26</v>
      </c>
      <c r="B30" s="6" t="s">
        <v>51</v>
      </c>
      <c r="C30" s="44" t="s">
        <v>79</v>
      </c>
      <c r="D30" s="69">
        <v>285966.6</v>
      </c>
      <c r="E30" s="69">
        <v>248975.1</v>
      </c>
      <c r="F30" s="69">
        <v>250014.1</v>
      </c>
      <c r="G30" s="46">
        <f t="shared" si="0"/>
        <v>1065.600000000035</v>
      </c>
      <c r="H30" s="43">
        <f t="shared" si="1"/>
        <v>0</v>
      </c>
      <c r="I30" s="48">
        <f t="shared" si="2"/>
        <v>0</v>
      </c>
      <c r="J30" s="69">
        <v>287032.2</v>
      </c>
      <c r="K30" s="69">
        <v>248975.1</v>
      </c>
      <c r="L30" s="69">
        <v>250014.1</v>
      </c>
      <c r="M30" s="46">
        <f t="shared" si="3"/>
        <v>115925.09999999998</v>
      </c>
      <c r="N30" s="43">
        <f t="shared" si="4"/>
        <v>0</v>
      </c>
      <c r="O30" s="48">
        <f t="shared" si="5"/>
        <v>0</v>
      </c>
      <c r="P30" s="69">
        <v>402957.3</v>
      </c>
      <c r="Q30" s="69">
        <v>248975.1</v>
      </c>
      <c r="R30" s="69">
        <v>250014.1</v>
      </c>
      <c r="S30" s="46">
        <f t="shared" si="6"/>
        <v>2300.5</v>
      </c>
      <c r="T30" s="43">
        <f t="shared" si="7"/>
        <v>0</v>
      </c>
      <c r="U30" s="48">
        <f t="shared" si="8"/>
        <v>0</v>
      </c>
      <c r="V30" s="69">
        <v>405257.8</v>
      </c>
      <c r="W30" s="69">
        <v>248975.1</v>
      </c>
      <c r="X30" s="69">
        <v>250014.1</v>
      </c>
    </row>
    <row r="31" spans="1:24" s="7" customFormat="1" ht="12.75">
      <c r="A31" s="41" t="s">
        <v>27</v>
      </c>
      <c r="B31" s="25" t="s">
        <v>51</v>
      </c>
      <c r="C31" s="45" t="s">
        <v>45</v>
      </c>
      <c r="D31" s="62">
        <v>87773.9</v>
      </c>
      <c r="E31" s="62">
        <v>80335.1</v>
      </c>
      <c r="F31" s="62">
        <v>80335.1</v>
      </c>
      <c r="G31" s="46">
        <f t="shared" si="0"/>
        <v>712</v>
      </c>
      <c r="H31" s="43">
        <f t="shared" si="1"/>
        <v>0</v>
      </c>
      <c r="I31" s="48">
        <f t="shared" si="2"/>
        <v>0</v>
      </c>
      <c r="J31" s="62">
        <v>88485.9</v>
      </c>
      <c r="K31" s="62">
        <v>80335.1</v>
      </c>
      <c r="L31" s="62">
        <v>80335.1</v>
      </c>
      <c r="M31" s="46">
        <f t="shared" si="3"/>
        <v>990.4000000000087</v>
      </c>
      <c r="N31" s="43">
        <f t="shared" si="4"/>
        <v>0</v>
      </c>
      <c r="O31" s="48">
        <f t="shared" si="5"/>
        <v>0</v>
      </c>
      <c r="P31" s="62">
        <v>89476.3</v>
      </c>
      <c r="Q31" s="62">
        <v>80335.1</v>
      </c>
      <c r="R31" s="62">
        <v>80335.1</v>
      </c>
      <c r="S31" s="46">
        <f t="shared" si="6"/>
        <v>676</v>
      </c>
      <c r="T31" s="43">
        <f t="shared" si="7"/>
        <v>0</v>
      </c>
      <c r="U31" s="48">
        <f t="shared" si="8"/>
        <v>0</v>
      </c>
      <c r="V31" s="62">
        <v>90152.3</v>
      </c>
      <c r="W31" s="62">
        <v>80335.1</v>
      </c>
      <c r="X31" s="62">
        <v>80335.1</v>
      </c>
    </row>
    <row r="32" spans="1:24" s="1" customFormat="1" ht="12.75">
      <c r="A32" s="41" t="s">
        <v>28</v>
      </c>
      <c r="B32" s="25" t="s">
        <v>51</v>
      </c>
      <c r="C32" s="45" t="s">
        <v>46</v>
      </c>
      <c r="D32" s="62">
        <v>153890.6</v>
      </c>
      <c r="E32" s="62">
        <v>133110.4</v>
      </c>
      <c r="F32" s="62">
        <v>134149.4</v>
      </c>
      <c r="G32" s="46">
        <f t="shared" si="0"/>
        <v>353.6000000000058</v>
      </c>
      <c r="H32" s="43">
        <f t="shared" si="1"/>
        <v>0</v>
      </c>
      <c r="I32" s="48">
        <f t="shared" si="2"/>
        <v>0</v>
      </c>
      <c r="J32" s="62">
        <v>154244.2</v>
      </c>
      <c r="K32" s="62">
        <v>133110.4</v>
      </c>
      <c r="L32" s="62">
        <v>134149.4</v>
      </c>
      <c r="M32" s="46">
        <f t="shared" si="3"/>
        <v>114504.29999999999</v>
      </c>
      <c r="N32" s="43">
        <f t="shared" si="4"/>
        <v>0</v>
      </c>
      <c r="O32" s="48">
        <f t="shared" si="5"/>
        <v>0</v>
      </c>
      <c r="P32" s="62">
        <v>268748.5</v>
      </c>
      <c r="Q32" s="62">
        <v>133110.4</v>
      </c>
      <c r="R32" s="62">
        <v>134149.4</v>
      </c>
      <c r="S32" s="46">
        <f t="shared" si="6"/>
        <v>724.7000000000116</v>
      </c>
      <c r="T32" s="43">
        <f t="shared" si="7"/>
        <v>0</v>
      </c>
      <c r="U32" s="48">
        <f t="shared" si="8"/>
        <v>0</v>
      </c>
      <c r="V32" s="62">
        <v>269473.2</v>
      </c>
      <c r="W32" s="62">
        <v>133110.4</v>
      </c>
      <c r="X32" s="62">
        <v>134149.4</v>
      </c>
    </row>
    <row r="33" spans="1:24" s="1" customFormat="1" ht="12.75">
      <c r="A33" s="41" t="s">
        <v>88</v>
      </c>
      <c r="B33" s="25" t="s">
        <v>51</v>
      </c>
      <c r="C33" s="45" t="s">
        <v>47</v>
      </c>
      <c r="D33" s="62">
        <v>27902</v>
      </c>
      <c r="E33" s="62">
        <v>21590</v>
      </c>
      <c r="F33" s="62">
        <v>21590</v>
      </c>
      <c r="G33" s="46"/>
      <c r="H33" s="43"/>
      <c r="I33" s="48"/>
      <c r="J33" s="62">
        <v>27902</v>
      </c>
      <c r="K33" s="62">
        <v>21590</v>
      </c>
      <c r="L33" s="62">
        <v>21590</v>
      </c>
      <c r="M33" s="46">
        <f t="shared" si="3"/>
        <v>430.40000000000146</v>
      </c>
      <c r="N33" s="43">
        <f t="shared" si="4"/>
        <v>0</v>
      </c>
      <c r="O33" s="48">
        <f t="shared" si="5"/>
        <v>0</v>
      </c>
      <c r="P33" s="62">
        <v>28332.4</v>
      </c>
      <c r="Q33" s="62">
        <v>21590</v>
      </c>
      <c r="R33" s="62">
        <v>21590</v>
      </c>
      <c r="S33" s="46">
        <f t="shared" si="6"/>
        <v>345.59999999999854</v>
      </c>
      <c r="T33" s="43">
        <f t="shared" si="7"/>
        <v>0</v>
      </c>
      <c r="U33" s="48">
        <f t="shared" si="8"/>
        <v>0</v>
      </c>
      <c r="V33" s="62">
        <v>28678</v>
      </c>
      <c r="W33" s="62">
        <v>21590</v>
      </c>
      <c r="X33" s="62">
        <v>21590</v>
      </c>
    </row>
    <row r="34" spans="1:24" s="7" customFormat="1" ht="25.5">
      <c r="A34" s="41" t="s">
        <v>29</v>
      </c>
      <c r="B34" s="25" t="s">
        <v>51</v>
      </c>
      <c r="C34" s="45" t="s">
        <v>51</v>
      </c>
      <c r="D34" s="62">
        <v>1617</v>
      </c>
      <c r="E34" s="62">
        <v>1597</v>
      </c>
      <c r="F34" s="62">
        <v>1597</v>
      </c>
      <c r="G34" s="46">
        <f aca="true" t="shared" si="9" ref="G34:G48">J34-D34</f>
        <v>0</v>
      </c>
      <c r="H34" s="43">
        <f aca="true" t="shared" si="10" ref="H34:H48">K34-E34</f>
        <v>0</v>
      </c>
      <c r="I34" s="48">
        <f aca="true" t="shared" si="11" ref="I34:I48">L34-F34</f>
        <v>0</v>
      </c>
      <c r="J34" s="62">
        <v>1617</v>
      </c>
      <c r="K34" s="62">
        <v>1597</v>
      </c>
      <c r="L34" s="62">
        <v>1597</v>
      </c>
      <c r="M34" s="46">
        <f aca="true" t="shared" si="12" ref="M34:M48">P34-J34</f>
        <v>0</v>
      </c>
      <c r="N34" s="43">
        <f aca="true" t="shared" si="13" ref="N34:N48">Q34-K34</f>
        <v>0</v>
      </c>
      <c r="O34" s="48">
        <f aca="true" t="shared" si="14" ref="O34:O48">R34-L34</f>
        <v>0</v>
      </c>
      <c r="P34" s="62">
        <v>1617</v>
      </c>
      <c r="Q34" s="62">
        <v>1597</v>
      </c>
      <c r="R34" s="62">
        <v>1597</v>
      </c>
      <c r="S34" s="46">
        <f t="shared" si="6"/>
        <v>0</v>
      </c>
      <c r="T34" s="43">
        <f t="shared" si="7"/>
        <v>0</v>
      </c>
      <c r="U34" s="48">
        <f t="shared" si="8"/>
        <v>0</v>
      </c>
      <c r="V34" s="62">
        <v>1617</v>
      </c>
      <c r="W34" s="62">
        <v>1597</v>
      </c>
      <c r="X34" s="62">
        <v>1597</v>
      </c>
    </row>
    <row r="35" spans="1:24" s="1" customFormat="1" ht="25.5">
      <c r="A35" s="41" t="s">
        <v>30</v>
      </c>
      <c r="B35" s="25" t="s">
        <v>51</v>
      </c>
      <c r="C35" s="45" t="s">
        <v>52</v>
      </c>
      <c r="D35" s="62">
        <v>14783.1</v>
      </c>
      <c r="E35" s="62">
        <v>12342.6</v>
      </c>
      <c r="F35" s="62">
        <v>12342.6</v>
      </c>
      <c r="G35" s="46">
        <f t="shared" si="9"/>
        <v>0</v>
      </c>
      <c r="H35" s="43">
        <f t="shared" si="10"/>
        <v>0</v>
      </c>
      <c r="I35" s="48">
        <f t="shared" si="11"/>
        <v>0</v>
      </c>
      <c r="J35" s="62">
        <v>14783.1</v>
      </c>
      <c r="K35" s="62">
        <v>12342.6</v>
      </c>
      <c r="L35" s="62">
        <v>12342.6</v>
      </c>
      <c r="M35" s="46">
        <f t="shared" si="12"/>
        <v>0</v>
      </c>
      <c r="N35" s="43">
        <f t="shared" si="13"/>
        <v>0</v>
      </c>
      <c r="O35" s="48">
        <f t="shared" si="14"/>
        <v>0</v>
      </c>
      <c r="P35" s="62">
        <v>14783.1</v>
      </c>
      <c r="Q35" s="62">
        <v>12342.6</v>
      </c>
      <c r="R35" s="62">
        <v>12342.6</v>
      </c>
      <c r="S35" s="46">
        <f t="shared" si="6"/>
        <v>554.1999999999989</v>
      </c>
      <c r="T35" s="43">
        <f t="shared" si="7"/>
        <v>0</v>
      </c>
      <c r="U35" s="48">
        <f t="shared" si="8"/>
        <v>0</v>
      </c>
      <c r="V35" s="62">
        <v>15337.3</v>
      </c>
      <c r="W35" s="62">
        <v>12342.6</v>
      </c>
      <c r="X35" s="62">
        <v>12342.6</v>
      </c>
    </row>
    <row r="36" spans="1:24" s="8" customFormat="1" ht="12.75">
      <c r="A36" s="40" t="s">
        <v>76</v>
      </c>
      <c r="B36" s="6" t="s">
        <v>53</v>
      </c>
      <c r="C36" s="44" t="s">
        <v>79</v>
      </c>
      <c r="D36" s="69">
        <v>40847</v>
      </c>
      <c r="E36" s="69">
        <v>35491</v>
      </c>
      <c r="F36" s="69">
        <v>35191</v>
      </c>
      <c r="G36" s="46">
        <f t="shared" si="9"/>
        <v>184.40000000000146</v>
      </c>
      <c r="H36" s="43">
        <f t="shared" si="10"/>
        <v>0</v>
      </c>
      <c r="I36" s="48">
        <f t="shared" si="11"/>
        <v>0</v>
      </c>
      <c r="J36" s="69">
        <v>41031.4</v>
      </c>
      <c r="K36" s="69">
        <v>35491</v>
      </c>
      <c r="L36" s="69">
        <v>35191</v>
      </c>
      <c r="M36" s="46">
        <f t="shared" si="12"/>
        <v>23000</v>
      </c>
      <c r="N36" s="43">
        <f t="shared" si="13"/>
        <v>0</v>
      </c>
      <c r="O36" s="48">
        <f t="shared" si="14"/>
        <v>0</v>
      </c>
      <c r="P36" s="69">
        <v>64031.4</v>
      </c>
      <c r="Q36" s="69">
        <v>35491</v>
      </c>
      <c r="R36" s="69">
        <v>35191</v>
      </c>
      <c r="S36" s="46">
        <f t="shared" si="6"/>
        <v>172.29999999999563</v>
      </c>
      <c r="T36" s="43">
        <f t="shared" si="7"/>
        <v>0</v>
      </c>
      <c r="U36" s="48">
        <f t="shared" si="8"/>
        <v>0</v>
      </c>
      <c r="V36" s="69">
        <v>64203.7</v>
      </c>
      <c r="W36" s="69">
        <v>35491</v>
      </c>
      <c r="X36" s="69">
        <v>35191</v>
      </c>
    </row>
    <row r="37" spans="1:24" s="7" customFormat="1" ht="12.75">
      <c r="A37" s="41" t="s">
        <v>31</v>
      </c>
      <c r="B37" s="25" t="s">
        <v>53</v>
      </c>
      <c r="C37" s="45" t="s">
        <v>45</v>
      </c>
      <c r="D37" s="62">
        <v>27716</v>
      </c>
      <c r="E37" s="62">
        <v>22661</v>
      </c>
      <c r="F37" s="62">
        <v>22361</v>
      </c>
      <c r="G37" s="46">
        <f t="shared" si="9"/>
        <v>184.40000000000146</v>
      </c>
      <c r="H37" s="43">
        <f t="shared" si="10"/>
        <v>0</v>
      </c>
      <c r="I37" s="48">
        <f t="shared" si="11"/>
        <v>0</v>
      </c>
      <c r="J37" s="62">
        <v>27900.4</v>
      </c>
      <c r="K37" s="62">
        <v>22661</v>
      </c>
      <c r="L37" s="62">
        <v>22361</v>
      </c>
      <c r="M37" s="46">
        <f t="shared" si="12"/>
        <v>23000</v>
      </c>
      <c r="N37" s="43">
        <f t="shared" si="13"/>
        <v>0</v>
      </c>
      <c r="O37" s="48">
        <f t="shared" si="14"/>
        <v>0</v>
      </c>
      <c r="P37" s="62">
        <v>50900.4</v>
      </c>
      <c r="Q37" s="62">
        <v>22661</v>
      </c>
      <c r="R37" s="62">
        <v>22361</v>
      </c>
      <c r="S37" s="46">
        <f t="shared" si="6"/>
        <v>290.29999999999563</v>
      </c>
      <c r="T37" s="43">
        <f t="shared" si="7"/>
        <v>0</v>
      </c>
      <c r="U37" s="48">
        <f t="shared" si="8"/>
        <v>0</v>
      </c>
      <c r="V37" s="62">
        <v>51190.7</v>
      </c>
      <c r="W37" s="62">
        <v>22661</v>
      </c>
      <c r="X37" s="62">
        <v>22361</v>
      </c>
    </row>
    <row r="38" spans="1:24" s="1" customFormat="1" ht="25.5">
      <c r="A38" s="41" t="s">
        <v>32</v>
      </c>
      <c r="B38" s="25" t="s">
        <v>53</v>
      </c>
      <c r="C38" s="45" t="s">
        <v>48</v>
      </c>
      <c r="D38" s="62">
        <v>13131</v>
      </c>
      <c r="E38" s="62">
        <v>12830</v>
      </c>
      <c r="F38" s="62">
        <v>12830</v>
      </c>
      <c r="G38" s="46">
        <f t="shared" si="9"/>
        <v>0</v>
      </c>
      <c r="H38" s="43">
        <f t="shared" si="10"/>
        <v>0</v>
      </c>
      <c r="I38" s="48">
        <f t="shared" si="11"/>
        <v>0</v>
      </c>
      <c r="J38" s="62">
        <v>13131</v>
      </c>
      <c r="K38" s="62">
        <v>12830</v>
      </c>
      <c r="L38" s="62">
        <v>12830</v>
      </c>
      <c r="M38" s="46">
        <f t="shared" si="12"/>
        <v>0</v>
      </c>
      <c r="N38" s="43">
        <f t="shared" si="13"/>
        <v>0</v>
      </c>
      <c r="O38" s="48">
        <f t="shared" si="14"/>
        <v>0</v>
      </c>
      <c r="P38" s="62">
        <v>13131</v>
      </c>
      <c r="Q38" s="62">
        <v>12830</v>
      </c>
      <c r="R38" s="62">
        <v>12830</v>
      </c>
      <c r="S38" s="46">
        <f t="shared" si="6"/>
        <v>-118</v>
      </c>
      <c r="T38" s="43">
        <f t="shared" si="7"/>
        <v>0</v>
      </c>
      <c r="U38" s="48">
        <f t="shared" si="8"/>
        <v>0</v>
      </c>
      <c r="V38" s="62">
        <v>13013</v>
      </c>
      <c r="W38" s="62">
        <v>12830</v>
      </c>
      <c r="X38" s="62">
        <v>12830</v>
      </c>
    </row>
    <row r="39" spans="1:24" s="8" customFormat="1" ht="12.75">
      <c r="A39" s="40" t="s">
        <v>33</v>
      </c>
      <c r="B39" s="6" t="s">
        <v>52</v>
      </c>
      <c r="C39" s="44" t="s">
        <v>79</v>
      </c>
      <c r="D39" s="69">
        <v>672</v>
      </c>
      <c r="E39" s="69">
        <v>718</v>
      </c>
      <c r="F39" s="69">
        <v>630</v>
      </c>
      <c r="G39" s="46">
        <f t="shared" si="9"/>
        <v>0</v>
      </c>
      <c r="H39" s="43">
        <f t="shared" si="10"/>
        <v>0</v>
      </c>
      <c r="I39" s="48">
        <f t="shared" si="11"/>
        <v>0</v>
      </c>
      <c r="J39" s="69">
        <v>672</v>
      </c>
      <c r="K39" s="69">
        <v>718</v>
      </c>
      <c r="L39" s="69">
        <v>630</v>
      </c>
      <c r="M39" s="46">
        <f t="shared" si="12"/>
        <v>0</v>
      </c>
      <c r="N39" s="43">
        <f t="shared" si="13"/>
        <v>0</v>
      </c>
      <c r="O39" s="48">
        <f t="shared" si="14"/>
        <v>0</v>
      </c>
      <c r="P39" s="69">
        <v>672</v>
      </c>
      <c r="Q39" s="69">
        <v>718</v>
      </c>
      <c r="R39" s="69">
        <v>630</v>
      </c>
      <c r="S39" s="46">
        <f t="shared" si="6"/>
        <v>1150</v>
      </c>
      <c r="T39" s="43">
        <f t="shared" si="7"/>
        <v>0</v>
      </c>
      <c r="U39" s="48">
        <f t="shared" si="8"/>
        <v>0</v>
      </c>
      <c r="V39" s="69">
        <v>1822</v>
      </c>
      <c r="W39" s="69">
        <v>718</v>
      </c>
      <c r="X39" s="69">
        <v>630</v>
      </c>
    </row>
    <row r="40" spans="1:24" s="7" customFormat="1" ht="25.5">
      <c r="A40" s="41" t="s">
        <v>34</v>
      </c>
      <c r="B40" s="25" t="s">
        <v>52</v>
      </c>
      <c r="C40" s="45" t="s">
        <v>52</v>
      </c>
      <c r="D40" s="62">
        <v>672</v>
      </c>
      <c r="E40" s="62">
        <v>718</v>
      </c>
      <c r="F40" s="62">
        <v>630</v>
      </c>
      <c r="G40" s="46">
        <f t="shared" si="9"/>
        <v>0</v>
      </c>
      <c r="H40" s="43">
        <f t="shared" si="10"/>
        <v>0</v>
      </c>
      <c r="I40" s="48">
        <f t="shared" si="11"/>
        <v>0</v>
      </c>
      <c r="J40" s="62">
        <v>672</v>
      </c>
      <c r="K40" s="62">
        <v>718</v>
      </c>
      <c r="L40" s="62">
        <v>630</v>
      </c>
      <c r="M40" s="46">
        <f t="shared" si="12"/>
        <v>0</v>
      </c>
      <c r="N40" s="43">
        <f t="shared" si="13"/>
        <v>0</v>
      </c>
      <c r="O40" s="48">
        <f t="shared" si="14"/>
        <v>0</v>
      </c>
      <c r="P40" s="62">
        <v>672</v>
      </c>
      <c r="Q40" s="62">
        <v>718</v>
      </c>
      <c r="R40" s="62">
        <v>630</v>
      </c>
      <c r="S40" s="46">
        <f t="shared" si="6"/>
        <v>1150</v>
      </c>
      <c r="T40" s="43">
        <f t="shared" si="7"/>
        <v>0</v>
      </c>
      <c r="U40" s="48">
        <f t="shared" si="8"/>
        <v>0</v>
      </c>
      <c r="V40" s="62">
        <v>1822</v>
      </c>
      <c r="W40" s="62">
        <v>718</v>
      </c>
      <c r="X40" s="62">
        <v>630</v>
      </c>
    </row>
    <row r="41" spans="1:24" s="8" customFormat="1" ht="12.75">
      <c r="A41" s="40" t="s">
        <v>35</v>
      </c>
      <c r="B41" s="6">
        <v>10</v>
      </c>
      <c r="C41" s="44" t="s">
        <v>79</v>
      </c>
      <c r="D41" s="69">
        <v>31834.6</v>
      </c>
      <c r="E41" s="69">
        <v>29148</v>
      </c>
      <c r="F41" s="69">
        <v>29163.9</v>
      </c>
      <c r="G41" s="46">
        <f t="shared" si="9"/>
        <v>5677.700000000004</v>
      </c>
      <c r="H41" s="43">
        <f t="shared" si="10"/>
        <v>0</v>
      </c>
      <c r="I41" s="48">
        <f t="shared" si="11"/>
        <v>0</v>
      </c>
      <c r="J41" s="69">
        <v>37512.3</v>
      </c>
      <c r="K41" s="69">
        <v>29148</v>
      </c>
      <c r="L41" s="69">
        <v>29163.9</v>
      </c>
      <c r="M41" s="46">
        <f t="shared" si="12"/>
        <v>-641.1000000000058</v>
      </c>
      <c r="N41" s="43">
        <f t="shared" si="13"/>
        <v>0</v>
      </c>
      <c r="O41" s="48">
        <f t="shared" si="14"/>
        <v>0</v>
      </c>
      <c r="P41" s="69">
        <v>36871.2</v>
      </c>
      <c r="Q41" s="69">
        <v>29148</v>
      </c>
      <c r="R41" s="69">
        <v>29163.9</v>
      </c>
      <c r="S41" s="46">
        <f t="shared" si="6"/>
        <v>-62.799999999995634</v>
      </c>
      <c r="T41" s="43">
        <f t="shared" si="7"/>
        <v>0</v>
      </c>
      <c r="U41" s="48">
        <f t="shared" si="8"/>
        <v>0</v>
      </c>
      <c r="V41" s="69">
        <v>36808.4</v>
      </c>
      <c r="W41" s="69">
        <v>29148</v>
      </c>
      <c r="X41" s="69">
        <v>29163.9</v>
      </c>
    </row>
    <row r="42" spans="1:24" s="1" customFormat="1" ht="12.75">
      <c r="A42" s="41" t="s">
        <v>36</v>
      </c>
      <c r="B42" s="25">
        <v>10</v>
      </c>
      <c r="C42" s="45" t="s">
        <v>45</v>
      </c>
      <c r="D42" s="62">
        <v>1166</v>
      </c>
      <c r="E42" s="62">
        <v>1166</v>
      </c>
      <c r="F42" s="62">
        <v>1166</v>
      </c>
      <c r="G42" s="46">
        <f t="shared" si="9"/>
        <v>0</v>
      </c>
      <c r="H42" s="43">
        <f t="shared" si="10"/>
        <v>0</v>
      </c>
      <c r="I42" s="48">
        <f t="shared" si="11"/>
        <v>0</v>
      </c>
      <c r="J42" s="62">
        <v>1166</v>
      </c>
      <c r="K42" s="62">
        <v>1166</v>
      </c>
      <c r="L42" s="62">
        <v>1166</v>
      </c>
      <c r="M42" s="46">
        <f t="shared" si="12"/>
        <v>0</v>
      </c>
      <c r="N42" s="43">
        <f t="shared" si="13"/>
        <v>0</v>
      </c>
      <c r="O42" s="48">
        <f t="shared" si="14"/>
        <v>0</v>
      </c>
      <c r="P42" s="62">
        <v>1166</v>
      </c>
      <c r="Q42" s="62">
        <v>1166</v>
      </c>
      <c r="R42" s="62">
        <v>1166</v>
      </c>
      <c r="S42" s="46">
        <f t="shared" si="6"/>
        <v>0</v>
      </c>
      <c r="T42" s="43">
        <f t="shared" si="7"/>
        <v>0</v>
      </c>
      <c r="U42" s="48">
        <f t="shared" si="8"/>
        <v>0</v>
      </c>
      <c r="V42" s="62">
        <v>1166</v>
      </c>
      <c r="W42" s="62">
        <v>1166</v>
      </c>
      <c r="X42" s="62">
        <v>1166</v>
      </c>
    </row>
    <row r="43" spans="1:24" s="8" customFormat="1" ht="12.75">
      <c r="A43" s="41" t="s">
        <v>37</v>
      </c>
      <c r="B43" s="25">
        <v>10</v>
      </c>
      <c r="C43" s="45" t="s">
        <v>47</v>
      </c>
      <c r="D43" s="62">
        <v>3201.1</v>
      </c>
      <c r="E43" s="62">
        <v>500</v>
      </c>
      <c r="F43" s="62">
        <v>500</v>
      </c>
      <c r="G43" s="46">
        <f t="shared" si="9"/>
        <v>0</v>
      </c>
      <c r="H43" s="43">
        <f t="shared" si="10"/>
        <v>0</v>
      </c>
      <c r="I43" s="48">
        <f t="shared" si="11"/>
        <v>0</v>
      </c>
      <c r="J43" s="62">
        <v>3201.1</v>
      </c>
      <c r="K43" s="62">
        <v>500</v>
      </c>
      <c r="L43" s="62">
        <v>500</v>
      </c>
      <c r="M43" s="46">
        <f t="shared" si="12"/>
        <v>-641.0999999999999</v>
      </c>
      <c r="N43" s="43">
        <f t="shared" si="13"/>
        <v>0</v>
      </c>
      <c r="O43" s="48">
        <f t="shared" si="14"/>
        <v>0</v>
      </c>
      <c r="P43" s="62">
        <v>2560</v>
      </c>
      <c r="Q43" s="62">
        <v>500</v>
      </c>
      <c r="R43" s="62">
        <v>500</v>
      </c>
      <c r="S43" s="46">
        <f t="shared" si="6"/>
        <v>-62.80000000000018</v>
      </c>
      <c r="T43" s="43">
        <f t="shared" si="7"/>
        <v>0</v>
      </c>
      <c r="U43" s="48">
        <f t="shared" si="8"/>
        <v>0</v>
      </c>
      <c r="V43" s="62">
        <v>2497.2</v>
      </c>
      <c r="W43" s="62">
        <v>500</v>
      </c>
      <c r="X43" s="62">
        <v>500</v>
      </c>
    </row>
    <row r="44" spans="1:24" s="7" customFormat="1" ht="12.75">
      <c r="A44" s="41" t="s">
        <v>38</v>
      </c>
      <c r="B44" s="25">
        <v>10</v>
      </c>
      <c r="C44" s="45" t="s">
        <v>48</v>
      </c>
      <c r="D44" s="62">
        <v>27467.5</v>
      </c>
      <c r="E44" s="62">
        <v>27482</v>
      </c>
      <c r="F44" s="62">
        <v>27497.9</v>
      </c>
      <c r="G44" s="46">
        <f t="shared" si="9"/>
        <v>5677.699999999997</v>
      </c>
      <c r="H44" s="43">
        <f t="shared" si="10"/>
        <v>0</v>
      </c>
      <c r="I44" s="48">
        <f t="shared" si="11"/>
        <v>0</v>
      </c>
      <c r="J44" s="62">
        <v>33145.2</v>
      </c>
      <c r="K44" s="62">
        <v>27482</v>
      </c>
      <c r="L44" s="62">
        <v>27497.9</v>
      </c>
      <c r="M44" s="46">
        <f t="shared" si="12"/>
        <v>0</v>
      </c>
      <c r="N44" s="43">
        <f t="shared" si="13"/>
        <v>0</v>
      </c>
      <c r="O44" s="48">
        <f t="shared" si="14"/>
        <v>0</v>
      </c>
      <c r="P44" s="62">
        <v>33145.2</v>
      </c>
      <c r="Q44" s="62">
        <v>27482</v>
      </c>
      <c r="R44" s="62">
        <v>27497.9</v>
      </c>
      <c r="S44" s="46">
        <f t="shared" si="6"/>
        <v>0</v>
      </c>
      <c r="T44" s="43">
        <f t="shared" si="7"/>
        <v>0</v>
      </c>
      <c r="U44" s="48">
        <f t="shared" si="8"/>
        <v>0</v>
      </c>
      <c r="V44" s="62">
        <v>33145.2</v>
      </c>
      <c r="W44" s="62">
        <v>27482</v>
      </c>
      <c r="X44" s="62">
        <v>27497.9</v>
      </c>
    </row>
    <row r="45" spans="1:24" s="8" customFormat="1" ht="12.75">
      <c r="A45" s="40" t="s">
        <v>39</v>
      </c>
      <c r="B45" s="6">
        <v>11</v>
      </c>
      <c r="C45" s="44" t="s">
        <v>79</v>
      </c>
      <c r="D45" s="69">
        <v>28847</v>
      </c>
      <c r="E45" s="69">
        <v>27707</v>
      </c>
      <c r="F45" s="69">
        <v>27621</v>
      </c>
      <c r="G45" s="46">
        <f t="shared" si="9"/>
        <v>621</v>
      </c>
      <c r="H45" s="43">
        <f t="shared" si="10"/>
        <v>0</v>
      </c>
      <c r="I45" s="48">
        <f t="shared" si="11"/>
        <v>0</v>
      </c>
      <c r="J45" s="69">
        <v>29468</v>
      </c>
      <c r="K45" s="69">
        <v>27707</v>
      </c>
      <c r="L45" s="69">
        <v>27621</v>
      </c>
      <c r="M45" s="46">
        <f t="shared" si="12"/>
        <v>0</v>
      </c>
      <c r="N45" s="43">
        <f t="shared" si="13"/>
        <v>0</v>
      </c>
      <c r="O45" s="48">
        <f t="shared" si="14"/>
        <v>0</v>
      </c>
      <c r="P45" s="69">
        <v>29468</v>
      </c>
      <c r="Q45" s="69">
        <v>27707</v>
      </c>
      <c r="R45" s="69">
        <v>27621</v>
      </c>
      <c r="S45" s="46">
        <f t="shared" si="6"/>
        <v>3139.4000000000015</v>
      </c>
      <c r="T45" s="43">
        <f t="shared" si="7"/>
        <v>0</v>
      </c>
      <c r="U45" s="48">
        <f t="shared" si="8"/>
        <v>0</v>
      </c>
      <c r="V45" s="69">
        <v>32607.4</v>
      </c>
      <c r="W45" s="69">
        <v>27707</v>
      </c>
      <c r="X45" s="69">
        <v>27621</v>
      </c>
    </row>
    <row r="46" spans="1:24" s="1" customFormat="1" ht="12.75">
      <c r="A46" s="41" t="s">
        <v>40</v>
      </c>
      <c r="B46" s="25">
        <v>11</v>
      </c>
      <c r="C46" s="45" t="s">
        <v>45</v>
      </c>
      <c r="D46" s="62">
        <v>24865.2</v>
      </c>
      <c r="E46" s="62">
        <v>23673</v>
      </c>
      <c r="F46" s="62">
        <v>23574</v>
      </c>
      <c r="G46" s="46">
        <f t="shared" si="9"/>
        <v>191</v>
      </c>
      <c r="H46" s="43">
        <f t="shared" si="10"/>
        <v>0</v>
      </c>
      <c r="I46" s="48">
        <f t="shared" si="11"/>
        <v>0</v>
      </c>
      <c r="J46" s="62">
        <v>25056.2</v>
      </c>
      <c r="K46" s="62">
        <v>23673</v>
      </c>
      <c r="L46" s="62">
        <v>23574</v>
      </c>
      <c r="M46" s="46">
        <f t="shared" si="12"/>
        <v>0</v>
      </c>
      <c r="N46" s="43">
        <f t="shared" si="13"/>
        <v>0</v>
      </c>
      <c r="O46" s="48">
        <f t="shared" si="14"/>
        <v>0</v>
      </c>
      <c r="P46" s="62">
        <v>25056.2</v>
      </c>
      <c r="Q46" s="62">
        <v>23673</v>
      </c>
      <c r="R46" s="62">
        <v>23574</v>
      </c>
      <c r="S46" s="46">
        <f t="shared" si="6"/>
        <v>0</v>
      </c>
      <c r="T46" s="43">
        <f t="shared" si="7"/>
        <v>0</v>
      </c>
      <c r="U46" s="48">
        <f t="shared" si="8"/>
        <v>0</v>
      </c>
      <c r="V46" s="62">
        <v>25056.2</v>
      </c>
      <c r="W46" s="62">
        <v>23673</v>
      </c>
      <c r="X46" s="62">
        <v>23574</v>
      </c>
    </row>
    <row r="47" spans="1:24" s="8" customFormat="1" ht="12.75">
      <c r="A47" s="41" t="s">
        <v>41</v>
      </c>
      <c r="B47" s="25">
        <v>11</v>
      </c>
      <c r="C47" s="45" t="s">
        <v>46</v>
      </c>
      <c r="D47" s="62">
        <v>2814.8</v>
      </c>
      <c r="E47" s="62">
        <v>2827</v>
      </c>
      <c r="F47" s="62">
        <v>2840</v>
      </c>
      <c r="G47" s="46">
        <f t="shared" si="9"/>
        <v>430</v>
      </c>
      <c r="H47" s="43">
        <f t="shared" si="10"/>
        <v>0</v>
      </c>
      <c r="I47" s="48">
        <f t="shared" si="11"/>
        <v>0</v>
      </c>
      <c r="J47" s="62">
        <v>3244.8</v>
      </c>
      <c r="K47" s="62">
        <v>2827</v>
      </c>
      <c r="L47" s="62">
        <v>2840</v>
      </c>
      <c r="M47" s="46">
        <f t="shared" si="12"/>
        <v>0</v>
      </c>
      <c r="N47" s="43">
        <f t="shared" si="13"/>
        <v>0</v>
      </c>
      <c r="O47" s="48">
        <f t="shared" si="14"/>
        <v>0</v>
      </c>
      <c r="P47" s="62">
        <v>3244.8</v>
      </c>
      <c r="Q47" s="62">
        <v>2827</v>
      </c>
      <c r="R47" s="62">
        <v>2840</v>
      </c>
      <c r="S47" s="46">
        <f t="shared" si="6"/>
        <v>3139.3999999999996</v>
      </c>
      <c r="T47" s="43">
        <f t="shared" si="7"/>
        <v>0</v>
      </c>
      <c r="U47" s="48">
        <f t="shared" si="8"/>
        <v>0</v>
      </c>
      <c r="V47" s="62">
        <v>6384.2</v>
      </c>
      <c r="W47" s="62">
        <v>2827</v>
      </c>
      <c r="X47" s="62">
        <v>2840</v>
      </c>
    </row>
    <row r="48" spans="1:24" s="7" customFormat="1" ht="25.5">
      <c r="A48" s="66" t="s">
        <v>42</v>
      </c>
      <c r="B48" s="67">
        <v>11</v>
      </c>
      <c r="C48" s="68" t="s">
        <v>49</v>
      </c>
      <c r="D48" s="62">
        <v>1167</v>
      </c>
      <c r="E48" s="62">
        <v>1207</v>
      </c>
      <c r="F48" s="62">
        <v>1207</v>
      </c>
      <c r="G48" s="46">
        <f t="shared" si="9"/>
        <v>0</v>
      </c>
      <c r="H48" s="43">
        <f t="shared" si="10"/>
        <v>0</v>
      </c>
      <c r="I48" s="48">
        <f t="shared" si="11"/>
        <v>0</v>
      </c>
      <c r="J48" s="62">
        <v>1167</v>
      </c>
      <c r="K48" s="62">
        <v>1207</v>
      </c>
      <c r="L48" s="62">
        <v>1207</v>
      </c>
      <c r="M48" s="46">
        <f t="shared" si="12"/>
        <v>0</v>
      </c>
      <c r="N48" s="43">
        <f t="shared" si="13"/>
        <v>0</v>
      </c>
      <c r="O48" s="48">
        <f t="shared" si="14"/>
        <v>0</v>
      </c>
      <c r="P48" s="62">
        <v>1167</v>
      </c>
      <c r="Q48" s="62">
        <v>1207</v>
      </c>
      <c r="R48" s="62">
        <v>1207</v>
      </c>
      <c r="S48" s="46">
        <f t="shared" si="6"/>
        <v>0</v>
      </c>
      <c r="T48" s="43">
        <f t="shared" si="7"/>
        <v>0</v>
      </c>
      <c r="U48" s="48">
        <f t="shared" si="8"/>
        <v>0</v>
      </c>
      <c r="V48" s="62">
        <v>1167</v>
      </c>
      <c r="W48" s="62">
        <v>1207</v>
      </c>
      <c r="X48" s="62">
        <v>1207</v>
      </c>
    </row>
    <row r="49" spans="1:24" s="8" customFormat="1" ht="12.75">
      <c r="A49" s="70" t="s">
        <v>93</v>
      </c>
      <c r="B49" s="71"/>
      <c r="C49" s="76"/>
      <c r="D49" s="78"/>
      <c r="E49" s="62">
        <v>6420</v>
      </c>
      <c r="F49" s="62">
        <v>13404</v>
      </c>
      <c r="G49" s="46"/>
      <c r="H49" s="43"/>
      <c r="I49" s="48"/>
      <c r="J49" s="78"/>
      <c r="K49" s="62">
        <v>6420</v>
      </c>
      <c r="L49" s="62">
        <v>13404</v>
      </c>
      <c r="M49" s="46"/>
      <c r="N49" s="43"/>
      <c r="O49" s="48"/>
      <c r="P49" s="78"/>
      <c r="Q49" s="62">
        <v>6420</v>
      </c>
      <c r="R49" s="62">
        <v>13404</v>
      </c>
      <c r="S49" s="46"/>
      <c r="T49" s="43"/>
      <c r="U49" s="48"/>
      <c r="V49" s="78"/>
      <c r="W49" s="62">
        <v>6420</v>
      </c>
      <c r="X49" s="62">
        <v>13404</v>
      </c>
    </row>
    <row r="50" spans="1:24" s="8" customFormat="1" ht="12.75">
      <c r="A50" s="72" t="s">
        <v>77</v>
      </c>
      <c r="B50" s="73"/>
      <c r="C50" s="74"/>
      <c r="D50" s="69">
        <v>527215.7</v>
      </c>
      <c r="E50" s="69">
        <v>433559.7</v>
      </c>
      <c r="F50" s="69">
        <v>444916</v>
      </c>
      <c r="G50" s="46">
        <f>J50-D50</f>
        <v>8587</v>
      </c>
      <c r="H50" s="43">
        <f>K50-E50</f>
        <v>0</v>
      </c>
      <c r="I50" s="48">
        <f>L50-F50</f>
        <v>0</v>
      </c>
      <c r="J50" s="69">
        <v>535802.7</v>
      </c>
      <c r="K50" s="69">
        <v>433559.7</v>
      </c>
      <c r="L50" s="69">
        <v>444916</v>
      </c>
      <c r="M50" s="46">
        <f>P50-J50</f>
        <v>244383.5</v>
      </c>
      <c r="N50" s="43">
        <f>Q50-K50</f>
        <v>0</v>
      </c>
      <c r="O50" s="48">
        <f>R50-L50</f>
        <v>0</v>
      </c>
      <c r="P50" s="69">
        <v>780186.2</v>
      </c>
      <c r="Q50" s="69">
        <v>433559.7</v>
      </c>
      <c r="R50" s="69">
        <v>444916</v>
      </c>
      <c r="S50" s="46">
        <f>V50-P50</f>
        <v>67268.80000000005</v>
      </c>
      <c r="T50" s="43">
        <f>W50-Q50</f>
        <v>0</v>
      </c>
      <c r="U50" s="48">
        <f>X50-R50</f>
        <v>0</v>
      </c>
      <c r="V50" s="69">
        <v>847455</v>
      </c>
      <c r="W50" s="69">
        <v>433559.7</v>
      </c>
      <c r="X50" s="69">
        <v>444916</v>
      </c>
    </row>
    <row r="51" spans="1:24" ht="53.25" customHeight="1">
      <c r="A51" s="95" t="s">
        <v>43</v>
      </c>
      <c r="B51" s="96"/>
      <c r="C51" s="96"/>
      <c r="D51" s="97"/>
      <c r="E51" s="98"/>
      <c r="F51" s="99"/>
      <c r="G51" s="89" t="s">
        <v>101</v>
      </c>
      <c r="H51" s="90"/>
      <c r="I51" s="90"/>
      <c r="J51" s="90"/>
      <c r="K51" s="90"/>
      <c r="L51" s="91"/>
      <c r="M51" s="89" t="s">
        <v>101</v>
      </c>
      <c r="N51" s="90"/>
      <c r="O51" s="90"/>
      <c r="P51" s="90"/>
      <c r="Q51" s="90"/>
      <c r="R51" s="91"/>
      <c r="S51" s="89" t="s">
        <v>101</v>
      </c>
      <c r="T51" s="90"/>
      <c r="U51" s="90"/>
      <c r="V51" s="90"/>
      <c r="W51" s="90"/>
      <c r="X51" s="91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</sheetData>
  <sheetProtection/>
  <mergeCells count="13">
    <mergeCell ref="S3:U3"/>
    <mergeCell ref="V3:X3"/>
    <mergeCell ref="S51:X51"/>
    <mergeCell ref="M3:O3"/>
    <mergeCell ref="P3:R3"/>
    <mergeCell ref="M51:R51"/>
    <mergeCell ref="A1:J1"/>
    <mergeCell ref="D3:F3"/>
    <mergeCell ref="G3:I3"/>
    <mergeCell ref="J3:L3"/>
    <mergeCell ref="A51:F51"/>
    <mergeCell ref="G51:L51"/>
    <mergeCell ref="A2:L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2019-07-11T06:00:06Z</dcterms:modified>
  <cp:category/>
  <cp:version/>
  <cp:contentType/>
  <cp:contentStatus/>
</cp:coreProperties>
</file>