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0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<sst xmlns="http://schemas.openxmlformats.org/spreadsheetml/2006/main" count="283" uniqueCount="115">
  <si>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</si>
  <si>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</si>
  <si>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</si>
  <si>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</si>
  <si>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</si>
  <si>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</si>
  <si>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</si>
  <si>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</si>
  <si>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</si>
  <si>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</si>
  <si>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</si>
  <si>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</si>
  <si>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</si>
  <si>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</si>
  <si>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</si>
  <si>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</si>
  <si>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</si>
  <si>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</si>
  <si>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</si>
  <si>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</si>
  <si>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</si>
  <si>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</si>
  <si>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</si>
  <si>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</si>
  <si>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</si>
  <si>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</si>
  <si>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</si>
  <si>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</si>
  <si>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</si>
  <si>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</si>
  <si>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</si>
  <si>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</si>
  <si>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</si>
  <si>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</si>
  <si>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</si>
  <si>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</si>
  <si>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</si>
  <si>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</si>
  <si>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</si>
  <si>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</si>
  <si>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</si>
  <si>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</si>
  <si>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</si>
  <si>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</si>
  <si>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</si>
  <si>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</si>
  <si>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</si>
  <si>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</si>
  <si>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</si>
  <si>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</si>
  <si>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</si>
  <si>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</si>
  <si>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</si>
  <si>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</si>
  <si>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</si>
  <si>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</si>
  <si>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</si>
  <si>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</si>
  <si>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</si>
  <si>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</si>
  <si>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</si>
  <si>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</si>
  <si>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</si>
  <si>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</si>
  <si>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</si>
  <si>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</si>
  <si>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</si>
  <si>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</si>
  <si>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</si>
  <si>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</si>
  <si>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</si>
  <si>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</si>
  <si>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</si>
  <si>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</si>
  <si>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</si>
  <si>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</si>
  <si>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</si>
  <si>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</si>
  <si>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</si>
  <si>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</si>
  <si>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</si>
  <si>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</si>
  <si>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</si>
  <si>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2017 год</t>
  </si>
  <si>
    <t xml:space="preserve">С учетом изменений и дополнений 
от 21.02.2017 №195
</t>
  </si>
  <si>
    <t>2018 год</t>
  </si>
  <si>
    <t>2019 год</t>
  </si>
  <si>
    <t>2 02 10000 00 0000 151</t>
  </si>
  <si>
    <t>2 02 20000 00 0000 151</t>
  </si>
  <si>
    <t>2 02 30000 00 0000 151</t>
  </si>
  <si>
    <t xml:space="preserve">2017 год </t>
  </si>
  <si>
    <t>С учетом изменений и дополнений от 21.02.2017 № 195</t>
  </si>
  <si>
    <t>Сведения о внесенных изменениях в бюджет за 2017 год и плановый 2018 и 2019 год</t>
  </si>
  <si>
    <t xml:space="preserve"> Сведения о внесенных изменениях в бюджет за 2017 год и плановый 2018 и 2019 год</t>
  </si>
  <si>
    <t>Уточнение бюджета связано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</si>
  <si>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</si>
  <si>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</si>
  <si>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</si>
  <si>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</si>
  <si>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</si>
  <si>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С учетом изменений и дополнений 
от 21.03.2017 № 207
</t>
  </si>
  <si>
    <t>С учетом изменений и дополнений от 21.03.2017 № 207</t>
  </si>
  <si>
    <t>С учетом изменений и дополнений от 18.04.2017 №221</t>
  </si>
  <si>
    <t xml:space="preserve">С учетом изменений и дополнений 
от 18.04.2017 № 221
</t>
  </si>
  <si>
    <t xml:space="preserve">Уточнение бюджета связано с увеличением налоговых и неналоговых доходов, с поступлением средств из областного бюджета и с  перераспределение бюджетных ассигнований в пределах общего объема </t>
  </si>
  <si>
    <t>Обеспечение проведения выборов и референдумов</t>
  </si>
  <si>
    <t>С учетом изменений и дополнений от 20.06.2017 №245</t>
  </si>
  <si>
    <t xml:space="preserve">С учетом изменений и дополнений 
от 20.06.2017 № 245
</t>
  </si>
  <si>
    <t>С учетом изменений и дополнений от 25.07.2017 № 258</t>
  </si>
  <si>
    <t xml:space="preserve">Уточнение бюджета связано с поступлением средств из областного бюджета и с  перераспределение бюджетных ассигнований в пределах общего объема </t>
  </si>
  <si>
    <t xml:space="preserve">С учетом изменений и дополнений 
от 25.07.2017 № 258
</t>
  </si>
  <si>
    <t>С учетом изменений и дополнений от 26.09.2017 № 273</t>
  </si>
  <si>
    <t xml:space="preserve">С учетом изменений и дополнений 
от 26.09.2017 №273
</t>
  </si>
  <si>
    <t xml:space="preserve">С учетом изменений и дополнений 
от 20.11.2017 №291
</t>
  </si>
  <si>
    <t>С учетом изменений и дополнений от 20.11.2017 №291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</si>
</sst>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10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69" fontId="3" fillId="2" borderId="12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11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="75" zoomScaleSheetLayoutView="75" zoomScalePageLayoutView="0" workbookViewId="0" topLeftCell="AA1">
      <selection activeCell="AR24" sqref="AR24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47" width="10.00390625" style="7" customWidth="1"/>
    <col min="48" max="16384" width="8.8515625" style="7" customWidth="1"/>
  </cols>
  <sheetData>
    <row r="1" spans="1:11" s="4" customFormat="1" ht="18.75">
      <c r="A1" s="89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47" s="4" customFormat="1" ht="26.25" customHeight="1">
      <c r="A2" s="26"/>
      <c r="B2" s="26"/>
      <c r="C2" s="91" t="s">
        <v>78</v>
      </c>
      <c r="D2" s="91"/>
      <c r="E2" s="91"/>
      <c r="F2" s="93" t="s">
        <v>58</v>
      </c>
      <c r="G2" s="94"/>
      <c r="H2" s="94"/>
      <c r="I2" s="92" t="s">
        <v>84</v>
      </c>
      <c r="J2" s="92"/>
      <c r="K2" s="92"/>
      <c r="L2" s="93" t="s">
        <v>58</v>
      </c>
      <c r="M2" s="94"/>
      <c r="N2" s="94"/>
      <c r="O2" s="92" t="s">
        <v>100</v>
      </c>
      <c r="P2" s="92"/>
      <c r="Q2" s="92"/>
      <c r="R2" s="93" t="s">
        <v>58</v>
      </c>
      <c r="S2" s="94"/>
      <c r="T2" s="94"/>
      <c r="U2" s="92" t="s">
        <v>103</v>
      </c>
      <c r="V2" s="92"/>
      <c r="W2" s="92"/>
      <c r="X2" s="93" t="s">
        <v>58</v>
      </c>
      <c r="Y2" s="94"/>
      <c r="Z2" s="94"/>
      <c r="AA2" s="92" t="s">
        <v>107</v>
      </c>
      <c r="AB2" s="92"/>
      <c r="AC2" s="92"/>
      <c r="AD2" s="83" t="s">
        <v>58</v>
      </c>
      <c r="AE2" s="84"/>
      <c r="AF2" s="85"/>
      <c r="AG2" s="86" t="s">
        <v>110</v>
      </c>
      <c r="AH2" s="87"/>
      <c r="AI2" s="88"/>
      <c r="AJ2" s="83" t="s">
        <v>58</v>
      </c>
      <c r="AK2" s="84"/>
      <c r="AL2" s="85"/>
      <c r="AM2" s="86" t="s">
        <v>112</v>
      </c>
      <c r="AN2" s="87"/>
      <c r="AO2" s="88"/>
      <c r="AP2" s="83" t="s">
        <v>58</v>
      </c>
      <c r="AQ2" s="84"/>
      <c r="AR2" s="85"/>
      <c r="AS2" s="86" t="s">
        <v>113</v>
      </c>
      <c r="AT2" s="87"/>
      <c r="AU2" s="88"/>
    </row>
    <row r="3" spans="1:47" s="23" customFormat="1" ht="16.5" customHeight="1">
      <c r="A3" s="27" t="s">
        <v>59</v>
      </c>
      <c r="B3" s="27" t="s">
        <v>0</v>
      </c>
      <c r="C3" s="28" t="s">
        <v>83</v>
      </c>
      <c r="D3" s="28" t="s">
        <v>85</v>
      </c>
      <c r="E3" s="28" t="s">
        <v>86</v>
      </c>
      <c r="F3" s="67" t="s">
        <v>83</v>
      </c>
      <c r="G3" s="67" t="s">
        <v>85</v>
      </c>
      <c r="H3" s="67" t="s">
        <v>86</v>
      </c>
      <c r="I3" s="28" t="s">
        <v>83</v>
      </c>
      <c r="J3" s="28" t="s">
        <v>85</v>
      </c>
      <c r="K3" s="28" t="s">
        <v>86</v>
      </c>
      <c r="L3" s="67" t="s">
        <v>83</v>
      </c>
      <c r="M3" s="67" t="s">
        <v>85</v>
      </c>
      <c r="N3" s="67" t="s">
        <v>86</v>
      </c>
      <c r="O3" s="28" t="s">
        <v>83</v>
      </c>
      <c r="P3" s="28" t="s">
        <v>85</v>
      </c>
      <c r="Q3" s="28" t="s">
        <v>86</v>
      </c>
      <c r="R3" s="67" t="s">
        <v>83</v>
      </c>
      <c r="S3" s="67" t="s">
        <v>85</v>
      </c>
      <c r="T3" s="67" t="s">
        <v>86</v>
      </c>
      <c r="U3" s="28" t="s">
        <v>83</v>
      </c>
      <c r="V3" s="28" t="s">
        <v>85</v>
      </c>
      <c r="W3" s="28" t="s">
        <v>86</v>
      </c>
      <c r="X3" s="67" t="s">
        <v>83</v>
      </c>
      <c r="Y3" s="67" t="s">
        <v>85</v>
      </c>
      <c r="Z3" s="67" t="s">
        <v>86</v>
      </c>
      <c r="AA3" s="28" t="s">
        <v>83</v>
      </c>
      <c r="AB3" s="28" t="s">
        <v>85</v>
      </c>
      <c r="AC3" s="28" t="s">
        <v>86</v>
      </c>
      <c r="AD3" s="67" t="s">
        <v>83</v>
      </c>
      <c r="AE3" s="67" t="s">
        <v>85</v>
      </c>
      <c r="AF3" s="67" t="s">
        <v>86</v>
      </c>
      <c r="AG3" s="28" t="s">
        <v>83</v>
      </c>
      <c r="AH3" s="28" t="s">
        <v>85</v>
      </c>
      <c r="AI3" s="28" t="s">
        <v>86</v>
      </c>
      <c r="AJ3" s="67" t="s">
        <v>83</v>
      </c>
      <c r="AK3" s="67" t="s">
        <v>85</v>
      </c>
      <c r="AL3" s="67" t="s">
        <v>86</v>
      </c>
      <c r="AM3" s="28" t="s">
        <v>83</v>
      </c>
      <c r="AN3" s="28" t="s">
        <v>85</v>
      </c>
      <c r="AO3" s="28" t="s">
        <v>86</v>
      </c>
      <c r="AP3" s="67" t="s">
        <v>83</v>
      </c>
      <c r="AQ3" s="67" t="s">
        <v>85</v>
      </c>
      <c r="AR3" s="67" t="s">
        <v>86</v>
      </c>
      <c r="AS3" s="28" t="s">
        <v>83</v>
      </c>
      <c r="AT3" s="28" t="s">
        <v>85</v>
      </c>
      <c r="AU3" s="28" t="s">
        <v>86</v>
      </c>
    </row>
    <row r="4" spans="1:47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68">
        <v>6</v>
      </c>
      <c r="G4" s="68">
        <v>7</v>
      </c>
      <c r="H4" s="68">
        <v>8</v>
      </c>
      <c r="I4" s="29">
        <v>9</v>
      </c>
      <c r="J4" s="29">
        <v>10</v>
      </c>
      <c r="K4" s="24">
        <v>11</v>
      </c>
      <c r="L4" s="68">
        <v>6</v>
      </c>
      <c r="M4" s="68">
        <v>7</v>
      </c>
      <c r="N4" s="68">
        <v>8</v>
      </c>
      <c r="O4" s="29">
        <v>9</v>
      </c>
      <c r="P4" s="29">
        <v>10</v>
      </c>
      <c r="Q4" s="24">
        <v>11</v>
      </c>
      <c r="R4" s="68">
        <v>6</v>
      </c>
      <c r="S4" s="68">
        <v>7</v>
      </c>
      <c r="T4" s="68">
        <v>8</v>
      </c>
      <c r="U4" s="29">
        <v>9</v>
      </c>
      <c r="V4" s="29">
        <v>10</v>
      </c>
      <c r="W4" s="24">
        <v>11</v>
      </c>
      <c r="X4" s="68">
        <v>6</v>
      </c>
      <c r="Y4" s="68">
        <v>7</v>
      </c>
      <c r="Z4" s="68">
        <v>8</v>
      </c>
      <c r="AA4" s="29">
        <v>9</v>
      </c>
      <c r="AB4" s="29">
        <v>10</v>
      </c>
      <c r="AC4" s="24">
        <v>11</v>
      </c>
      <c r="AD4" s="68">
        <v>6</v>
      </c>
      <c r="AE4" s="68">
        <v>7</v>
      </c>
      <c r="AF4" s="68">
        <v>8</v>
      </c>
      <c r="AG4" s="29">
        <v>9</v>
      </c>
      <c r="AH4" s="29">
        <v>10</v>
      </c>
      <c r="AI4" s="24">
        <v>11</v>
      </c>
      <c r="AJ4" s="68">
        <v>6</v>
      </c>
      <c r="AK4" s="68">
        <v>7</v>
      </c>
      <c r="AL4" s="68">
        <v>8</v>
      </c>
      <c r="AM4" s="29">
        <v>9</v>
      </c>
      <c r="AN4" s="29">
        <v>10</v>
      </c>
      <c r="AO4" s="24">
        <v>11</v>
      </c>
      <c r="AP4" s="68">
        <v>6</v>
      </c>
      <c r="AQ4" s="68">
        <v>7</v>
      </c>
      <c r="AR4" s="68">
        <v>8</v>
      </c>
      <c r="AS4" s="29">
        <v>9</v>
      </c>
      <c r="AT4" s="29">
        <v>10</v>
      </c>
      <c r="AU4" s="24">
        <v>11</v>
      </c>
    </row>
    <row r="5" spans="1:47" s="1" customFormat="1" ht="25.5">
      <c r="A5" s="70" t="s">
        <v>60</v>
      </c>
      <c r="B5" s="12" t="s">
        <v>61</v>
      </c>
      <c r="C5" s="33">
        <v>182878</v>
      </c>
      <c r="D5" s="33">
        <v>185444</v>
      </c>
      <c r="E5" s="33">
        <v>190886</v>
      </c>
      <c r="F5" s="13">
        <f>I5-C5</f>
        <v>0</v>
      </c>
      <c r="G5" s="13">
        <f>J5-D5</f>
        <v>0</v>
      </c>
      <c r="H5" s="13">
        <f>K5-E5</f>
        <v>0</v>
      </c>
      <c r="I5" s="34">
        <v>182878</v>
      </c>
      <c r="J5" s="30">
        <v>185444</v>
      </c>
      <c r="K5" s="34">
        <v>190886</v>
      </c>
      <c r="L5" s="13">
        <f>O5-I5</f>
        <v>0</v>
      </c>
      <c r="M5" s="13">
        <f>P5-J5</f>
        <v>0</v>
      </c>
      <c r="N5" s="13">
        <f>Q5-K5</f>
        <v>0</v>
      </c>
      <c r="O5" s="34">
        <v>182878</v>
      </c>
      <c r="P5" s="30">
        <v>185444</v>
      </c>
      <c r="Q5" s="34">
        <v>190886</v>
      </c>
      <c r="R5" s="13">
        <f>U5-O5</f>
        <v>0</v>
      </c>
      <c r="S5" s="13">
        <f>V5-P5</f>
        <v>0</v>
      </c>
      <c r="T5" s="13">
        <f>W5-Q5</f>
        <v>0</v>
      </c>
      <c r="U5" s="34">
        <v>182878</v>
      </c>
      <c r="V5" s="30">
        <v>185444</v>
      </c>
      <c r="W5" s="34">
        <v>190886</v>
      </c>
      <c r="X5" s="13">
        <f>AA5-U5</f>
        <v>2374</v>
      </c>
      <c r="Y5" s="13">
        <f>AB5-V5</f>
        <v>0</v>
      </c>
      <c r="Z5" s="13">
        <f>AC5-W5</f>
        <v>0</v>
      </c>
      <c r="AA5" s="34">
        <v>185252</v>
      </c>
      <c r="AB5" s="30">
        <v>185444</v>
      </c>
      <c r="AC5" s="34">
        <v>190886</v>
      </c>
      <c r="AD5" s="13">
        <f>AG5-AA5</f>
        <v>0</v>
      </c>
      <c r="AE5" s="13">
        <f>AH5-AB5</f>
        <v>0</v>
      </c>
      <c r="AF5" s="13">
        <f>AI5-AC5</f>
        <v>0</v>
      </c>
      <c r="AG5" s="34">
        <v>185252</v>
      </c>
      <c r="AH5" s="30">
        <v>185444</v>
      </c>
      <c r="AI5" s="34">
        <v>190886</v>
      </c>
      <c r="AJ5" s="13">
        <f>AM5-AG5</f>
        <v>6700</v>
      </c>
      <c r="AK5" s="13">
        <f>AN5-AH5</f>
        <v>0</v>
      </c>
      <c r="AL5" s="13">
        <f>AO5-AI5</f>
        <v>0</v>
      </c>
      <c r="AM5" s="34">
        <v>191952</v>
      </c>
      <c r="AN5" s="30">
        <v>185444</v>
      </c>
      <c r="AO5" s="34">
        <v>190886</v>
      </c>
      <c r="AP5" s="13">
        <f>AS5-AM5</f>
        <v>0</v>
      </c>
      <c r="AQ5" s="13">
        <f>AT5-AN5</f>
        <v>0</v>
      </c>
      <c r="AR5" s="13">
        <f>AU5-AO5</f>
        <v>0</v>
      </c>
      <c r="AS5" s="34">
        <v>191952</v>
      </c>
      <c r="AT5" s="30">
        <v>185444</v>
      </c>
      <c r="AU5" s="34">
        <v>190886</v>
      </c>
    </row>
    <row r="6" spans="1:47" ht="12.75">
      <c r="A6" s="71" t="s">
        <v>62</v>
      </c>
      <c r="B6" s="14" t="s">
        <v>63</v>
      </c>
      <c r="C6" s="35">
        <v>131651</v>
      </c>
      <c r="D6" s="35">
        <v>136205</v>
      </c>
      <c r="E6" s="35">
        <v>141592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6">
        <v>131651</v>
      </c>
      <c r="J6" s="31">
        <v>136205</v>
      </c>
      <c r="K6" s="36">
        <v>141592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6">
        <v>131651</v>
      </c>
      <c r="P6" s="31">
        <v>136205</v>
      </c>
      <c r="Q6" s="36">
        <v>141592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6">
        <v>131651</v>
      </c>
      <c r="V6" s="31">
        <v>136205</v>
      </c>
      <c r="W6" s="36">
        <v>141592</v>
      </c>
      <c r="X6" s="13">
        <f aca="true" t="shared" si="9" ref="X6:X20">AA6-U6</f>
        <v>0</v>
      </c>
      <c r="Y6" s="13">
        <f aca="true" t="shared" si="10" ref="Y6:Y20">AB6-V6</f>
        <v>0</v>
      </c>
      <c r="Z6" s="13">
        <f aca="true" t="shared" si="11" ref="Z6:Z20">AC6-W6</f>
        <v>0</v>
      </c>
      <c r="AA6" s="36">
        <v>131651</v>
      </c>
      <c r="AB6" s="31">
        <v>136205</v>
      </c>
      <c r="AC6" s="36">
        <v>141592</v>
      </c>
      <c r="AD6" s="13">
        <f aca="true" t="shared" si="12" ref="AD6:AD20">AG6-AA6</f>
        <v>0</v>
      </c>
      <c r="AE6" s="13">
        <f aca="true" t="shared" si="13" ref="AE6:AE20">AH6-AB6</f>
        <v>0</v>
      </c>
      <c r="AF6" s="13">
        <f aca="true" t="shared" si="14" ref="AF6:AF20">AI6-AC6</f>
        <v>0</v>
      </c>
      <c r="AG6" s="36">
        <v>131651</v>
      </c>
      <c r="AH6" s="31">
        <v>136205</v>
      </c>
      <c r="AI6" s="36">
        <v>141592</v>
      </c>
      <c r="AJ6" s="13">
        <f aca="true" t="shared" si="15" ref="AJ6:AJ19">AM6-AG6</f>
        <v>6700</v>
      </c>
      <c r="AK6" s="13">
        <f aca="true" t="shared" si="16" ref="AK6:AK19">AN6-AH6</f>
        <v>0</v>
      </c>
      <c r="AL6" s="13">
        <f aca="true" t="shared" si="17" ref="AL6:AL20">AO6-AI6</f>
        <v>0</v>
      </c>
      <c r="AM6" s="36">
        <v>138351</v>
      </c>
      <c r="AN6" s="31">
        <v>136205</v>
      </c>
      <c r="AO6" s="36">
        <v>141592</v>
      </c>
      <c r="AP6" s="13">
        <f aca="true" t="shared" si="18" ref="AP6:AP20">AS6-AM6</f>
        <v>0</v>
      </c>
      <c r="AQ6" s="13">
        <f aca="true" t="shared" si="19" ref="AQ6:AQ20">AT6-AN6</f>
        <v>0</v>
      </c>
      <c r="AR6" s="13">
        <f aca="true" t="shared" si="20" ref="AR6:AR20">AU6-AO6</f>
        <v>0</v>
      </c>
      <c r="AS6" s="36">
        <v>138351</v>
      </c>
      <c r="AT6" s="31">
        <v>136205</v>
      </c>
      <c r="AU6" s="36">
        <v>141592</v>
      </c>
    </row>
    <row r="7" spans="1:47" ht="12.75">
      <c r="A7" s="72" t="s">
        <v>64</v>
      </c>
      <c r="B7" s="15" t="s">
        <v>65</v>
      </c>
      <c r="C7" s="37">
        <v>131651</v>
      </c>
      <c r="D7" s="37">
        <v>136205</v>
      </c>
      <c r="E7" s="37">
        <v>141592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8">
        <v>131651</v>
      </c>
      <c r="J7" s="32">
        <v>136205</v>
      </c>
      <c r="K7" s="38">
        <v>141592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8">
        <v>131651</v>
      </c>
      <c r="P7" s="32">
        <v>136205</v>
      </c>
      <c r="Q7" s="38">
        <v>141592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8">
        <v>131651</v>
      </c>
      <c r="V7" s="32">
        <v>136205</v>
      </c>
      <c r="W7" s="38">
        <v>141592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8">
        <v>131651</v>
      </c>
      <c r="AB7" s="32">
        <v>136205</v>
      </c>
      <c r="AC7" s="38">
        <v>141592</v>
      </c>
      <c r="AD7" s="13">
        <f t="shared" si="12"/>
        <v>0</v>
      </c>
      <c r="AE7" s="13">
        <f t="shared" si="13"/>
        <v>0</v>
      </c>
      <c r="AF7" s="13">
        <f t="shared" si="14"/>
        <v>0</v>
      </c>
      <c r="AG7" s="38">
        <v>131651</v>
      </c>
      <c r="AH7" s="32">
        <v>136205</v>
      </c>
      <c r="AI7" s="38">
        <v>141592</v>
      </c>
      <c r="AJ7" s="13">
        <f t="shared" si="15"/>
        <v>6700</v>
      </c>
      <c r="AK7" s="13">
        <f t="shared" si="16"/>
        <v>0</v>
      </c>
      <c r="AL7" s="13">
        <f t="shared" si="17"/>
        <v>0</v>
      </c>
      <c r="AM7" s="38">
        <v>138351</v>
      </c>
      <c r="AN7" s="32">
        <v>136205</v>
      </c>
      <c r="AO7" s="38">
        <v>141592</v>
      </c>
      <c r="AP7" s="13">
        <f t="shared" si="18"/>
        <v>0</v>
      </c>
      <c r="AQ7" s="13">
        <f t="shared" si="19"/>
        <v>0</v>
      </c>
      <c r="AR7" s="13">
        <f t="shared" si="20"/>
        <v>0</v>
      </c>
      <c r="AS7" s="38">
        <v>138351</v>
      </c>
      <c r="AT7" s="32">
        <v>136205</v>
      </c>
      <c r="AU7" s="38">
        <v>141592</v>
      </c>
    </row>
    <row r="8" spans="1:47" s="1" customFormat="1" ht="51">
      <c r="A8" s="73" t="s">
        <v>66</v>
      </c>
      <c r="B8" s="16" t="s">
        <v>67</v>
      </c>
      <c r="C8" s="33">
        <v>4957.5</v>
      </c>
      <c r="D8" s="33">
        <v>4879.6</v>
      </c>
      <c r="E8" s="33">
        <v>5493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3">
        <v>4957.5</v>
      </c>
      <c r="J8" s="30">
        <v>4879.6</v>
      </c>
      <c r="K8" s="33">
        <v>5493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3">
        <v>4957.5</v>
      </c>
      <c r="P8" s="30">
        <v>4879.6</v>
      </c>
      <c r="Q8" s="33">
        <v>5493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3">
        <v>4957.5</v>
      </c>
      <c r="V8" s="30">
        <v>4879.6</v>
      </c>
      <c r="W8" s="33">
        <v>5493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3">
        <v>4957.5</v>
      </c>
      <c r="AB8" s="30">
        <v>4879.6</v>
      </c>
      <c r="AC8" s="33">
        <v>5493</v>
      </c>
      <c r="AD8" s="13">
        <f t="shared" si="12"/>
        <v>0</v>
      </c>
      <c r="AE8" s="13">
        <f t="shared" si="13"/>
        <v>0</v>
      </c>
      <c r="AF8" s="13">
        <f t="shared" si="14"/>
        <v>0</v>
      </c>
      <c r="AG8" s="33">
        <v>4957.5</v>
      </c>
      <c r="AH8" s="30">
        <v>4879.6</v>
      </c>
      <c r="AI8" s="33">
        <v>5493</v>
      </c>
      <c r="AJ8" s="13">
        <f t="shared" si="15"/>
        <v>0</v>
      </c>
      <c r="AK8" s="13">
        <f t="shared" si="16"/>
        <v>0</v>
      </c>
      <c r="AL8" s="13">
        <f t="shared" si="17"/>
        <v>0</v>
      </c>
      <c r="AM8" s="33">
        <v>4957.5</v>
      </c>
      <c r="AN8" s="30">
        <v>4879.6</v>
      </c>
      <c r="AO8" s="33">
        <v>5493</v>
      </c>
      <c r="AP8" s="13">
        <f t="shared" si="18"/>
        <v>0</v>
      </c>
      <c r="AQ8" s="13">
        <f t="shared" si="19"/>
        <v>0</v>
      </c>
      <c r="AR8" s="13">
        <f t="shared" si="20"/>
        <v>0</v>
      </c>
      <c r="AS8" s="33">
        <v>4957.5</v>
      </c>
      <c r="AT8" s="30">
        <v>4879.6</v>
      </c>
      <c r="AU8" s="33">
        <v>5493</v>
      </c>
    </row>
    <row r="9" spans="1:47" s="1" customFormat="1" ht="38.25">
      <c r="A9" s="74" t="s">
        <v>68</v>
      </c>
      <c r="B9" s="17" t="s">
        <v>69</v>
      </c>
      <c r="C9" s="38">
        <v>4957.5</v>
      </c>
      <c r="D9" s="33">
        <v>4879.6</v>
      </c>
      <c r="E9" s="33">
        <v>5493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7">
        <v>4957.5</v>
      </c>
      <c r="J9" s="32">
        <v>4879.6</v>
      </c>
      <c r="K9" s="39">
        <v>5493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7">
        <v>4957.5</v>
      </c>
      <c r="P9" s="32">
        <v>4879.6</v>
      </c>
      <c r="Q9" s="39">
        <v>5493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7">
        <v>4957.5</v>
      </c>
      <c r="V9" s="32">
        <v>4879.6</v>
      </c>
      <c r="W9" s="39">
        <v>5493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7">
        <v>4957.5</v>
      </c>
      <c r="AB9" s="32">
        <v>4879.6</v>
      </c>
      <c r="AC9" s="39">
        <v>5493</v>
      </c>
      <c r="AD9" s="13">
        <f t="shared" si="12"/>
        <v>0</v>
      </c>
      <c r="AE9" s="13">
        <f t="shared" si="13"/>
        <v>0</v>
      </c>
      <c r="AF9" s="13">
        <f t="shared" si="14"/>
        <v>0</v>
      </c>
      <c r="AG9" s="37">
        <v>4957.5</v>
      </c>
      <c r="AH9" s="32">
        <v>4879.6</v>
      </c>
      <c r="AI9" s="39">
        <v>5493</v>
      </c>
      <c r="AJ9" s="13">
        <f t="shared" si="15"/>
        <v>0</v>
      </c>
      <c r="AK9" s="13">
        <f t="shared" si="16"/>
        <v>0</v>
      </c>
      <c r="AL9" s="13">
        <f t="shared" si="17"/>
        <v>0</v>
      </c>
      <c r="AM9" s="37">
        <v>4957.5</v>
      </c>
      <c r="AN9" s="32">
        <v>4879.6</v>
      </c>
      <c r="AO9" s="39">
        <v>5493</v>
      </c>
      <c r="AP9" s="13">
        <f t="shared" si="18"/>
        <v>0</v>
      </c>
      <c r="AQ9" s="13">
        <f t="shared" si="19"/>
        <v>0</v>
      </c>
      <c r="AR9" s="13">
        <f t="shared" si="20"/>
        <v>0</v>
      </c>
      <c r="AS9" s="37">
        <v>4957.5</v>
      </c>
      <c r="AT9" s="32">
        <v>4879.6</v>
      </c>
      <c r="AU9" s="39">
        <v>5493</v>
      </c>
    </row>
    <row r="10" spans="1:47" s="1" customFormat="1" ht="12.75">
      <c r="A10" s="90" t="s">
        <v>70</v>
      </c>
      <c r="B10" s="90"/>
      <c r="C10" s="40"/>
      <c r="D10" s="40"/>
      <c r="E10" s="40"/>
      <c r="F10" s="13">
        <f t="shared" si="0"/>
        <v>0</v>
      </c>
      <c r="G10" s="13">
        <f t="shared" si="1"/>
        <v>0</v>
      </c>
      <c r="H10" s="13">
        <f t="shared" si="2"/>
        <v>0</v>
      </c>
      <c r="I10" s="41"/>
      <c r="J10" s="31"/>
      <c r="K10" s="41"/>
      <c r="L10" s="13">
        <f t="shared" si="3"/>
        <v>0</v>
      </c>
      <c r="M10" s="13">
        <f t="shared" si="4"/>
        <v>0</v>
      </c>
      <c r="N10" s="13">
        <f t="shared" si="5"/>
        <v>0</v>
      </c>
      <c r="O10" s="41"/>
      <c r="P10" s="31"/>
      <c r="Q10" s="41"/>
      <c r="R10" s="13">
        <f t="shared" si="6"/>
        <v>0</v>
      </c>
      <c r="S10" s="13">
        <f t="shared" si="7"/>
        <v>0</v>
      </c>
      <c r="T10" s="13">
        <f t="shared" si="8"/>
        <v>0</v>
      </c>
      <c r="U10" s="41"/>
      <c r="V10" s="31"/>
      <c r="W10" s="41"/>
      <c r="X10" s="13">
        <f t="shared" si="9"/>
        <v>0</v>
      </c>
      <c r="Y10" s="13">
        <f t="shared" si="10"/>
        <v>0</v>
      </c>
      <c r="Z10" s="13">
        <f t="shared" si="11"/>
        <v>0</v>
      </c>
      <c r="AA10" s="41"/>
      <c r="AB10" s="31"/>
      <c r="AC10" s="41"/>
      <c r="AD10" s="13">
        <f t="shared" si="12"/>
        <v>0</v>
      </c>
      <c r="AE10" s="13">
        <f t="shared" si="13"/>
        <v>0</v>
      </c>
      <c r="AF10" s="13">
        <f t="shared" si="14"/>
        <v>0</v>
      </c>
      <c r="AG10" s="41"/>
      <c r="AH10" s="31"/>
      <c r="AI10" s="41"/>
      <c r="AJ10" s="13">
        <f t="shared" si="15"/>
        <v>0</v>
      </c>
      <c r="AK10" s="13">
        <f t="shared" si="16"/>
        <v>0</v>
      </c>
      <c r="AL10" s="13">
        <f t="shared" si="17"/>
        <v>0</v>
      </c>
      <c r="AM10" s="41"/>
      <c r="AN10" s="31"/>
      <c r="AO10" s="41"/>
      <c r="AP10" s="13">
        <f t="shared" si="18"/>
        <v>0</v>
      </c>
      <c r="AQ10" s="13">
        <f t="shared" si="19"/>
        <v>0</v>
      </c>
      <c r="AR10" s="13">
        <f t="shared" si="20"/>
        <v>0</v>
      </c>
      <c r="AS10" s="41"/>
      <c r="AT10" s="31"/>
      <c r="AU10" s="41"/>
    </row>
    <row r="11" spans="1:47" ht="63.75">
      <c r="A11" s="75" t="s">
        <v>71</v>
      </c>
      <c r="B11" s="18" t="s">
        <v>72</v>
      </c>
      <c r="C11" s="36">
        <v>4694</v>
      </c>
      <c r="D11" s="36">
        <v>4654</v>
      </c>
      <c r="E11" s="36">
        <v>4643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6">
        <v>4694</v>
      </c>
      <c r="J11" s="31">
        <v>4654</v>
      </c>
      <c r="K11" s="36">
        <v>4643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6">
        <v>4694</v>
      </c>
      <c r="P11" s="31">
        <v>4654</v>
      </c>
      <c r="Q11" s="36">
        <v>4643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6">
        <v>4694</v>
      </c>
      <c r="V11" s="31">
        <v>4654</v>
      </c>
      <c r="W11" s="36">
        <v>4643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6">
        <v>4694</v>
      </c>
      <c r="AB11" s="31">
        <v>4654</v>
      </c>
      <c r="AC11" s="36">
        <v>4643</v>
      </c>
      <c r="AD11" s="13">
        <f t="shared" si="12"/>
        <v>0</v>
      </c>
      <c r="AE11" s="13">
        <f t="shared" si="13"/>
        <v>0</v>
      </c>
      <c r="AF11" s="13">
        <f t="shared" si="14"/>
        <v>0</v>
      </c>
      <c r="AG11" s="36">
        <v>4694</v>
      </c>
      <c r="AH11" s="31">
        <v>4654</v>
      </c>
      <c r="AI11" s="36">
        <v>4643</v>
      </c>
      <c r="AJ11" s="13">
        <f t="shared" si="15"/>
        <v>0</v>
      </c>
      <c r="AK11" s="13">
        <f t="shared" si="16"/>
        <v>0</v>
      </c>
      <c r="AL11" s="13">
        <f t="shared" si="17"/>
        <v>0</v>
      </c>
      <c r="AM11" s="36">
        <v>4694</v>
      </c>
      <c r="AN11" s="31">
        <v>4654</v>
      </c>
      <c r="AO11" s="36">
        <v>4643</v>
      </c>
      <c r="AP11" s="13">
        <f t="shared" si="18"/>
        <v>0</v>
      </c>
      <c r="AQ11" s="13">
        <f t="shared" si="19"/>
        <v>0</v>
      </c>
      <c r="AR11" s="13">
        <f t="shared" si="20"/>
        <v>0</v>
      </c>
      <c r="AS11" s="36">
        <v>4694</v>
      </c>
      <c r="AT11" s="31">
        <v>4654</v>
      </c>
      <c r="AU11" s="36">
        <v>4643</v>
      </c>
    </row>
    <row r="12" spans="1:47" ht="114.75">
      <c r="A12" s="76" t="s">
        <v>73</v>
      </c>
      <c r="B12" s="69" t="s">
        <v>74</v>
      </c>
      <c r="C12" s="41">
        <v>672</v>
      </c>
      <c r="D12" s="41">
        <v>672</v>
      </c>
      <c r="E12" s="41">
        <v>672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40">
        <v>672</v>
      </c>
      <c r="J12" s="32">
        <v>672</v>
      </c>
      <c r="K12" s="40">
        <v>672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40">
        <v>672</v>
      </c>
      <c r="P12" s="32">
        <v>672</v>
      </c>
      <c r="Q12" s="40">
        <v>672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40">
        <v>672</v>
      </c>
      <c r="V12" s="32">
        <v>672</v>
      </c>
      <c r="W12" s="40">
        <v>672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40">
        <v>672</v>
      </c>
      <c r="AB12" s="32">
        <v>672</v>
      </c>
      <c r="AC12" s="40">
        <v>672</v>
      </c>
      <c r="AD12" s="13">
        <f t="shared" si="12"/>
        <v>0</v>
      </c>
      <c r="AE12" s="13">
        <f t="shared" si="13"/>
        <v>0</v>
      </c>
      <c r="AF12" s="13">
        <f t="shared" si="14"/>
        <v>0</v>
      </c>
      <c r="AG12" s="40">
        <v>672</v>
      </c>
      <c r="AH12" s="32">
        <v>672</v>
      </c>
      <c r="AI12" s="40">
        <v>672</v>
      </c>
      <c r="AJ12" s="13">
        <f t="shared" si="15"/>
        <v>0</v>
      </c>
      <c r="AK12" s="13">
        <f t="shared" si="16"/>
        <v>0</v>
      </c>
      <c r="AL12" s="13">
        <f t="shared" si="17"/>
        <v>0</v>
      </c>
      <c r="AM12" s="40">
        <v>672</v>
      </c>
      <c r="AN12" s="32">
        <v>672</v>
      </c>
      <c r="AO12" s="40">
        <v>672</v>
      </c>
      <c r="AP12" s="13">
        <f t="shared" si="18"/>
        <v>0</v>
      </c>
      <c r="AQ12" s="13">
        <f t="shared" si="19"/>
        <v>0</v>
      </c>
      <c r="AR12" s="13">
        <f t="shared" si="20"/>
        <v>0</v>
      </c>
      <c r="AS12" s="40">
        <v>672</v>
      </c>
      <c r="AT12" s="32">
        <v>672</v>
      </c>
      <c r="AU12" s="40">
        <v>672</v>
      </c>
    </row>
    <row r="13" spans="1:47" s="8" customFormat="1" ht="12.75" customHeight="1">
      <c r="A13" s="19" t="s">
        <v>54</v>
      </c>
      <c r="B13" s="19" t="s">
        <v>2</v>
      </c>
      <c r="C13" s="42">
        <v>217710.8</v>
      </c>
      <c r="D13" s="42">
        <v>212284.5</v>
      </c>
      <c r="E13" s="42">
        <v>209951.4</v>
      </c>
      <c r="F13" s="13">
        <f t="shared" si="0"/>
        <v>5715</v>
      </c>
      <c r="G13" s="13">
        <f t="shared" si="1"/>
        <v>0</v>
      </c>
      <c r="H13" s="13">
        <f t="shared" si="2"/>
        <v>0</v>
      </c>
      <c r="I13" s="42">
        <v>223425.8</v>
      </c>
      <c r="J13" s="30">
        <v>212284.5</v>
      </c>
      <c r="K13" s="42">
        <v>209951.4</v>
      </c>
      <c r="L13" s="13">
        <f t="shared" si="3"/>
        <v>2568.7000000000116</v>
      </c>
      <c r="M13" s="13">
        <f t="shared" si="4"/>
        <v>1013.5</v>
      </c>
      <c r="N13" s="13">
        <f t="shared" si="5"/>
        <v>1013.5</v>
      </c>
      <c r="O13" s="42">
        <v>225994.5</v>
      </c>
      <c r="P13" s="30">
        <v>213298</v>
      </c>
      <c r="Q13" s="42">
        <v>210964.9</v>
      </c>
      <c r="R13" s="13">
        <f t="shared" si="6"/>
        <v>10372.700000000012</v>
      </c>
      <c r="S13" s="13">
        <f t="shared" si="7"/>
        <v>0</v>
      </c>
      <c r="T13" s="13">
        <f t="shared" si="8"/>
        <v>0</v>
      </c>
      <c r="U13" s="42">
        <v>236367.2</v>
      </c>
      <c r="V13" s="30">
        <v>213298</v>
      </c>
      <c r="W13" s="42">
        <v>210964.9</v>
      </c>
      <c r="X13" s="13">
        <f t="shared" si="9"/>
        <v>11838.699999999983</v>
      </c>
      <c r="Y13" s="13">
        <f t="shared" si="10"/>
        <v>0</v>
      </c>
      <c r="Z13" s="13">
        <f t="shared" si="11"/>
        <v>0</v>
      </c>
      <c r="AA13" s="42">
        <v>248205.9</v>
      </c>
      <c r="AB13" s="30">
        <v>213298</v>
      </c>
      <c r="AC13" s="42">
        <v>210964.9</v>
      </c>
      <c r="AD13" s="13">
        <f t="shared" si="12"/>
        <v>593.8000000000175</v>
      </c>
      <c r="AE13" s="13">
        <f t="shared" si="13"/>
        <v>0</v>
      </c>
      <c r="AF13" s="13">
        <f t="shared" si="14"/>
        <v>0</v>
      </c>
      <c r="AG13" s="42">
        <v>248799.7</v>
      </c>
      <c r="AH13" s="30">
        <v>213298</v>
      </c>
      <c r="AI13" s="42">
        <v>210964.9</v>
      </c>
      <c r="AJ13" s="13">
        <f t="shared" si="15"/>
        <v>5584.799999999988</v>
      </c>
      <c r="AK13" s="13">
        <f t="shared" si="16"/>
        <v>-6256.5</v>
      </c>
      <c r="AL13" s="13">
        <f t="shared" si="17"/>
        <v>0</v>
      </c>
      <c r="AM13" s="42">
        <v>254384.5</v>
      </c>
      <c r="AN13" s="30">
        <v>207041.5</v>
      </c>
      <c r="AO13" s="42">
        <v>210964.9</v>
      </c>
      <c r="AP13" s="13">
        <f t="shared" si="18"/>
        <v>-1003.7000000000116</v>
      </c>
      <c r="AQ13" s="13">
        <f t="shared" si="19"/>
        <v>0</v>
      </c>
      <c r="AR13" s="13">
        <f t="shared" si="20"/>
        <v>0</v>
      </c>
      <c r="AS13" s="42">
        <v>253380.8</v>
      </c>
      <c r="AT13" s="30">
        <v>207041.5</v>
      </c>
      <c r="AU13" s="42">
        <v>210964.9</v>
      </c>
    </row>
    <row r="14" spans="1:47" s="8" customFormat="1" ht="51">
      <c r="A14" s="19" t="s">
        <v>55</v>
      </c>
      <c r="B14" s="22" t="s">
        <v>3</v>
      </c>
      <c r="C14" s="42">
        <v>217710.8</v>
      </c>
      <c r="D14" s="42">
        <v>212284.5</v>
      </c>
      <c r="E14" s="42">
        <v>209951.4</v>
      </c>
      <c r="F14" s="13">
        <f t="shared" si="0"/>
        <v>5715</v>
      </c>
      <c r="G14" s="13">
        <f t="shared" si="1"/>
        <v>0</v>
      </c>
      <c r="H14" s="13">
        <f t="shared" si="2"/>
        <v>0</v>
      </c>
      <c r="I14" s="42">
        <v>223425.8</v>
      </c>
      <c r="J14" s="30">
        <v>212284.5</v>
      </c>
      <c r="K14" s="42">
        <v>209951.4</v>
      </c>
      <c r="L14" s="13">
        <f t="shared" si="3"/>
        <v>2568.7000000000116</v>
      </c>
      <c r="M14" s="13">
        <f t="shared" si="4"/>
        <v>1013.5</v>
      </c>
      <c r="N14" s="13">
        <f t="shared" si="5"/>
        <v>1013.5</v>
      </c>
      <c r="O14" s="42">
        <v>225994.5</v>
      </c>
      <c r="P14" s="30">
        <v>213298</v>
      </c>
      <c r="Q14" s="42">
        <v>210964.9</v>
      </c>
      <c r="R14" s="13">
        <f t="shared" si="6"/>
        <v>10372.700000000012</v>
      </c>
      <c r="S14" s="13">
        <f t="shared" si="7"/>
        <v>0</v>
      </c>
      <c r="T14" s="13">
        <f t="shared" si="8"/>
        <v>0</v>
      </c>
      <c r="U14" s="42">
        <v>236367.2</v>
      </c>
      <c r="V14" s="30">
        <v>213298</v>
      </c>
      <c r="W14" s="42">
        <v>210964.9</v>
      </c>
      <c r="X14" s="13">
        <f t="shared" si="9"/>
        <v>11838.699999999983</v>
      </c>
      <c r="Y14" s="13">
        <f t="shared" si="10"/>
        <v>0</v>
      </c>
      <c r="Z14" s="13">
        <f t="shared" si="11"/>
        <v>0</v>
      </c>
      <c r="AA14" s="42">
        <v>248205.9</v>
      </c>
      <c r="AB14" s="30">
        <v>213298</v>
      </c>
      <c r="AC14" s="42">
        <v>210964.9</v>
      </c>
      <c r="AD14" s="13">
        <f t="shared" si="12"/>
        <v>593.8000000000175</v>
      </c>
      <c r="AE14" s="13">
        <f t="shared" si="13"/>
        <v>0</v>
      </c>
      <c r="AF14" s="13">
        <f t="shared" si="14"/>
        <v>0</v>
      </c>
      <c r="AG14" s="42">
        <v>248799.7</v>
      </c>
      <c r="AH14" s="30">
        <v>213298</v>
      </c>
      <c r="AI14" s="42">
        <v>210964.9</v>
      </c>
      <c r="AJ14" s="13">
        <f t="shared" si="15"/>
        <v>5584.799999999988</v>
      </c>
      <c r="AK14" s="13">
        <f t="shared" si="16"/>
        <v>0</v>
      </c>
      <c r="AL14" s="13">
        <f t="shared" si="17"/>
        <v>0</v>
      </c>
      <c r="AM14" s="42">
        <v>254384.5</v>
      </c>
      <c r="AN14" s="30">
        <v>213298</v>
      </c>
      <c r="AO14" s="42">
        <v>210964.9</v>
      </c>
      <c r="AP14" s="13">
        <f t="shared" si="18"/>
        <v>-1003.7000000000116</v>
      </c>
      <c r="AQ14" s="13">
        <f t="shared" si="19"/>
        <v>0</v>
      </c>
      <c r="AR14" s="13">
        <f t="shared" si="20"/>
        <v>0</v>
      </c>
      <c r="AS14" s="42">
        <v>253380.8</v>
      </c>
      <c r="AT14" s="30">
        <v>213298</v>
      </c>
      <c r="AU14" s="42">
        <v>210964.9</v>
      </c>
    </row>
    <row r="15" spans="1:47" s="1" customFormat="1" ht="25.5">
      <c r="A15" s="77" t="s">
        <v>87</v>
      </c>
      <c r="B15" s="21" t="s">
        <v>97</v>
      </c>
      <c r="C15" s="43">
        <v>48562</v>
      </c>
      <c r="D15" s="43">
        <v>46187</v>
      </c>
      <c r="E15" s="43">
        <v>43810</v>
      </c>
      <c r="F15" s="13">
        <f t="shared" si="0"/>
        <v>2758</v>
      </c>
      <c r="G15" s="13">
        <f t="shared" si="1"/>
        <v>0</v>
      </c>
      <c r="H15" s="13">
        <f t="shared" si="2"/>
        <v>0</v>
      </c>
      <c r="I15" s="44">
        <v>51320</v>
      </c>
      <c r="J15" s="32">
        <v>46187</v>
      </c>
      <c r="K15" s="44">
        <v>43810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44">
        <v>51320</v>
      </c>
      <c r="P15" s="32">
        <v>46187</v>
      </c>
      <c r="Q15" s="44">
        <v>43810</v>
      </c>
      <c r="R15" s="13">
        <f t="shared" si="6"/>
        <v>0</v>
      </c>
      <c r="S15" s="13">
        <f t="shared" si="7"/>
        <v>0</v>
      </c>
      <c r="T15" s="13">
        <f t="shared" si="8"/>
        <v>0</v>
      </c>
      <c r="U15" s="44">
        <v>51320</v>
      </c>
      <c r="V15" s="32">
        <v>46187</v>
      </c>
      <c r="W15" s="44">
        <v>43810</v>
      </c>
      <c r="X15" s="13">
        <f t="shared" si="9"/>
        <v>0</v>
      </c>
      <c r="Y15" s="13">
        <f t="shared" si="10"/>
        <v>0</v>
      </c>
      <c r="Z15" s="13">
        <f t="shared" si="11"/>
        <v>0</v>
      </c>
      <c r="AA15" s="44">
        <v>51320</v>
      </c>
      <c r="AB15" s="32">
        <v>46187</v>
      </c>
      <c r="AC15" s="44">
        <v>43810</v>
      </c>
      <c r="AD15" s="13">
        <f t="shared" si="12"/>
        <v>0</v>
      </c>
      <c r="AE15" s="13">
        <f t="shared" si="13"/>
        <v>0</v>
      </c>
      <c r="AF15" s="13">
        <f t="shared" si="14"/>
        <v>0</v>
      </c>
      <c r="AG15" s="44">
        <v>51320</v>
      </c>
      <c r="AH15" s="32">
        <v>46187</v>
      </c>
      <c r="AI15" s="44">
        <v>43810</v>
      </c>
      <c r="AJ15" s="13">
        <f t="shared" si="15"/>
        <v>1626</v>
      </c>
      <c r="AK15" s="13">
        <f t="shared" si="16"/>
        <v>0</v>
      </c>
      <c r="AL15" s="13">
        <f t="shared" si="17"/>
        <v>0</v>
      </c>
      <c r="AM15" s="44">
        <v>52946</v>
      </c>
      <c r="AN15" s="32">
        <v>46187</v>
      </c>
      <c r="AO15" s="44">
        <v>43810</v>
      </c>
      <c r="AP15" s="13">
        <f t="shared" si="18"/>
        <v>-138</v>
      </c>
      <c r="AQ15" s="13">
        <f t="shared" si="19"/>
        <v>0</v>
      </c>
      <c r="AR15" s="13">
        <f t="shared" si="20"/>
        <v>0</v>
      </c>
      <c r="AS15" s="44">
        <v>52808</v>
      </c>
      <c r="AT15" s="32">
        <v>46187</v>
      </c>
      <c r="AU15" s="44">
        <v>43810</v>
      </c>
    </row>
    <row r="16" spans="1:47" s="1" customFormat="1" ht="38.25">
      <c r="A16" s="77" t="s">
        <v>88</v>
      </c>
      <c r="B16" s="21" t="s">
        <v>4</v>
      </c>
      <c r="C16" s="43">
        <v>13324.8</v>
      </c>
      <c r="D16" s="43">
        <v>11205.7</v>
      </c>
      <c r="E16" s="43">
        <v>11249.6</v>
      </c>
      <c r="F16" s="13">
        <f t="shared" si="0"/>
        <v>2847.300000000001</v>
      </c>
      <c r="G16" s="13">
        <f t="shared" si="1"/>
        <v>0</v>
      </c>
      <c r="H16" s="13">
        <f t="shared" si="2"/>
        <v>0</v>
      </c>
      <c r="I16" s="44">
        <v>16172.1</v>
      </c>
      <c r="J16" s="32">
        <v>11205.7</v>
      </c>
      <c r="K16" s="44">
        <v>11249.6</v>
      </c>
      <c r="L16" s="13">
        <f t="shared" si="3"/>
        <v>1592.699999999999</v>
      </c>
      <c r="M16" s="13">
        <f t="shared" si="4"/>
        <v>0</v>
      </c>
      <c r="N16" s="13">
        <f t="shared" si="5"/>
        <v>0</v>
      </c>
      <c r="O16" s="44">
        <v>17764.8</v>
      </c>
      <c r="P16" s="32">
        <v>11205.7</v>
      </c>
      <c r="Q16" s="44">
        <v>11249.6</v>
      </c>
      <c r="R16" s="13">
        <f t="shared" si="6"/>
        <v>10372.7</v>
      </c>
      <c r="S16" s="13">
        <f t="shared" si="7"/>
        <v>0</v>
      </c>
      <c r="T16" s="13">
        <f t="shared" si="8"/>
        <v>0</v>
      </c>
      <c r="U16" s="44">
        <v>28137.5</v>
      </c>
      <c r="V16" s="32">
        <v>11205.7</v>
      </c>
      <c r="W16" s="44">
        <v>11249.6</v>
      </c>
      <c r="X16" s="13">
        <f t="shared" si="9"/>
        <v>11838.699999999997</v>
      </c>
      <c r="Y16" s="13">
        <f t="shared" si="10"/>
        <v>0</v>
      </c>
      <c r="Z16" s="13">
        <f t="shared" si="11"/>
        <v>0</v>
      </c>
      <c r="AA16" s="44">
        <v>39976.2</v>
      </c>
      <c r="AB16" s="32">
        <v>11205.7</v>
      </c>
      <c r="AC16" s="44">
        <v>11249.6</v>
      </c>
      <c r="AD16" s="13">
        <f t="shared" si="12"/>
        <v>560.7000000000044</v>
      </c>
      <c r="AE16" s="13">
        <f t="shared" si="13"/>
        <v>0</v>
      </c>
      <c r="AF16" s="13">
        <f t="shared" si="14"/>
        <v>0</v>
      </c>
      <c r="AG16" s="44">
        <v>40536.9</v>
      </c>
      <c r="AH16" s="32">
        <v>11205.7</v>
      </c>
      <c r="AI16" s="44">
        <v>11249.6</v>
      </c>
      <c r="AJ16" s="13">
        <f t="shared" si="15"/>
        <v>4100</v>
      </c>
      <c r="AK16" s="13">
        <f t="shared" si="16"/>
        <v>0</v>
      </c>
      <c r="AL16" s="13">
        <f t="shared" si="17"/>
        <v>0</v>
      </c>
      <c r="AM16" s="44">
        <v>44636.9</v>
      </c>
      <c r="AN16" s="32">
        <v>11205.7</v>
      </c>
      <c r="AO16" s="44">
        <v>11249.6</v>
      </c>
      <c r="AP16" s="13">
        <f t="shared" si="18"/>
        <v>-745.4000000000015</v>
      </c>
      <c r="AQ16" s="13">
        <f t="shared" si="19"/>
        <v>0</v>
      </c>
      <c r="AR16" s="13">
        <f t="shared" si="20"/>
        <v>0</v>
      </c>
      <c r="AS16" s="44">
        <v>43891.5</v>
      </c>
      <c r="AT16" s="32">
        <v>11205.7</v>
      </c>
      <c r="AU16" s="44">
        <v>11249.6</v>
      </c>
    </row>
    <row r="17" spans="1:47" s="1" customFormat="1" ht="25.5">
      <c r="A17" s="77" t="s">
        <v>89</v>
      </c>
      <c r="B17" s="21" t="s">
        <v>98</v>
      </c>
      <c r="C17" s="43">
        <v>155824</v>
      </c>
      <c r="D17" s="43">
        <v>154891.8</v>
      </c>
      <c r="E17" s="43">
        <v>154891.8</v>
      </c>
      <c r="F17" s="13">
        <f t="shared" si="0"/>
        <v>109.70000000001164</v>
      </c>
      <c r="G17" s="13">
        <f t="shared" si="1"/>
        <v>0</v>
      </c>
      <c r="H17" s="13">
        <f t="shared" si="2"/>
        <v>0</v>
      </c>
      <c r="I17" s="44">
        <v>155933.7</v>
      </c>
      <c r="J17" s="32">
        <v>154891.8</v>
      </c>
      <c r="K17" s="44">
        <v>154891.8</v>
      </c>
      <c r="L17" s="13">
        <f t="shared" si="3"/>
        <v>976</v>
      </c>
      <c r="M17" s="13">
        <f t="shared" si="4"/>
        <v>1013.5</v>
      </c>
      <c r="N17" s="13">
        <f t="shared" si="5"/>
        <v>1013.5</v>
      </c>
      <c r="O17" s="44">
        <v>156909.7</v>
      </c>
      <c r="P17" s="32">
        <v>155905.3</v>
      </c>
      <c r="Q17" s="44">
        <v>155905.3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44">
        <v>156909.7</v>
      </c>
      <c r="V17" s="32">
        <v>155905.3</v>
      </c>
      <c r="W17" s="44">
        <v>155905.3</v>
      </c>
      <c r="X17" s="13">
        <f t="shared" si="9"/>
        <v>0</v>
      </c>
      <c r="Y17" s="13">
        <f t="shared" si="10"/>
        <v>0</v>
      </c>
      <c r="Z17" s="13">
        <f t="shared" si="11"/>
        <v>0</v>
      </c>
      <c r="AA17" s="44">
        <v>156909.7</v>
      </c>
      <c r="AB17" s="32">
        <v>155905.3</v>
      </c>
      <c r="AC17" s="44">
        <v>155905.3</v>
      </c>
      <c r="AD17" s="13">
        <f t="shared" si="12"/>
        <v>33.09999999997672</v>
      </c>
      <c r="AE17" s="13">
        <f t="shared" si="13"/>
        <v>0</v>
      </c>
      <c r="AF17" s="13">
        <f t="shared" si="14"/>
        <v>0</v>
      </c>
      <c r="AG17" s="44">
        <v>156942.8</v>
      </c>
      <c r="AH17" s="32">
        <v>155905.3</v>
      </c>
      <c r="AI17" s="44">
        <v>155905.3</v>
      </c>
      <c r="AJ17" s="13">
        <f t="shared" si="15"/>
        <v>-141.19999999998254</v>
      </c>
      <c r="AK17" s="13">
        <f t="shared" si="16"/>
        <v>-6256.5</v>
      </c>
      <c r="AL17" s="13">
        <f t="shared" si="17"/>
        <v>0</v>
      </c>
      <c r="AM17" s="44">
        <v>156801.6</v>
      </c>
      <c r="AN17" s="32">
        <v>149648.8</v>
      </c>
      <c r="AO17" s="44">
        <v>155905.3</v>
      </c>
      <c r="AP17" s="13">
        <f t="shared" si="18"/>
        <v>-120.30000000001746</v>
      </c>
      <c r="AQ17" s="13">
        <f t="shared" si="19"/>
        <v>0</v>
      </c>
      <c r="AR17" s="13">
        <f t="shared" si="20"/>
        <v>0</v>
      </c>
      <c r="AS17" s="44">
        <v>156681.3</v>
      </c>
      <c r="AT17" s="32">
        <v>149648.8</v>
      </c>
      <c r="AU17" s="44">
        <v>155905.3</v>
      </c>
    </row>
    <row r="18" spans="1:47" s="1" customFormat="1" ht="12.75">
      <c r="A18" s="77" t="s">
        <v>99</v>
      </c>
      <c r="B18" s="21" t="s">
        <v>5</v>
      </c>
      <c r="C18" s="43"/>
      <c r="D18" s="43"/>
      <c r="E18" s="43"/>
      <c r="F18" s="13">
        <f t="shared" si="0"/>
        <v>0</v>
      </c>
      <c r="G18" s="13">
        <f t="shared" si="1"/>
        <v>0</v>
      </c>
      <c r="H18" s="13">
        <f t="shared" si="2"/>
        <v>0</v>
      </c>
      <c r="I18" s="44"/>
      <c r="J18" s="31"/>
      <c r="K18" s="44"/>
      <c r="L18" s="13">
        <f t="shared" si="3"/>
        <v>0</v>
      </c>
      <c r="M18" s="13">
        <f t="shared" si="4"/>
        <v>0</v>
      </c>
      <c r="N18" s="13">
        <f t="shared" si="5"/>
        <v>0</v>
      </c>
      <c r="O18" s="44"/>
      <c r="P18" s="31"/>
      <c r="Q18" s="44"/>
      <c r="R18" s="13">
        <f t="shared" si="6"/>
        <v>0</v>
      </c>
      <c r="S18" s="13">
        <f t="shared" si="7"/>
        <v>0</v>
      </c>
      <c r="T18" s="13">
        <f t="shared" si="8"/>
        <v>0</v>
      </c>
      <c r="U18" s="44"/>
      <c r="V18" s="31"/>
      <c r="W18" s="44"/>
      <c r="X18" s="13">
        <f t="shared" si="9"/>
        <v>0</v>
      </c>
      <c r="Y18" s="13">
        <f t="shared" si="10"/>
        <v>0</v>
      </c>
      <c r="Z18" s="13">
        <f t="shared" si="11"/>
        <v>0</v>
      </c>
      <c r="AA18" s="44"/>
      <c r="AB18" s="31"/>
      <c r="AC18" s="44"/>
      <c r="AD18" s="13">
        <f t="shared" si="12"/>
        <v>0</v>
      </c>
      <c r="AE18" s="13">
        <f t="shared" si="13"/>
        <v>0</v>
      </c>
      <c r="AF18" s="13">
        <f t="shared" si="14"/>
        <v>0</v>
      </c>
      <c r="AG18" s="44"/>
      <c r="AH18" s="31"/>
      <c r="AI18" s="44"/>
      <c r="AJ18" s="13">
        <f t="shared" si="15"/>
        <v>0</v>
      </c>
      <c r="AK18" s="13">
        <f t="shared" si="16"/>
        <v>0</v>
      </c>
      <c r="AL18" s="13">
        <f t="shared" si="17"/>
        <v>0</v>
      </c>
      <c r="AM18" s="44"/>
      <c r="AN18" s="31"/>
      <c r="AO18" s="44"/>
      <c r="AP18" s="13">
        <f t="shared" si="18"/>
        <v>0</v>
      </c>
      <c r="AQ18" s="13">
        <f t="shared" si="19"/>
        <v>0</v>
      </c>
      <c r="AR18" s="13">
        <f t="shared" si="20"/>
        <v>0</v>
      </c>
      <c r="AS18" s="44"/>
      <c r="AT18" s="31"/>
      <c r="AU18" s="44"/>
    </row>
    <row r="19" spans="1:47" s="2" customFormat="1" ht="25.5">
      <c r="A19" s="78" t="s">
        <v>56</v>
      </c>
      <c r="B19" s="20" t="s">
        <v>6</v>
      </c>
      <c r="C19" s="45">
        <v>0</v>
      </c>
      <c r="D19" s="45">
        <v>0</v>
      </c>
      <c r="E19" s="45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45">
        <v>0</v>
      </c>
      <c r="J19" s="31">
        <v>0</v>
      </c>
      <c r="K19" s="45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45">
        <v>0</v>
      </c>
      <c r="P19" s="31">
        <v>0</v>
      </c>
      <c r="Q19" s="45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45">
        <v>0</v>
      </c>
      <c r="V19" s="31">
        <v>0</v>
      </c>
      <c r="W19" s="45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45">
        <v>0</v>
      </c>
      <c r="AB19" s="31">
        <v>0</v>
      </c>
      <c r="AC19" s="45">
        <v>0</v>
      </c>
      <c r="AD19" s="13">
        <f t="shared" si="12"/>
        <v>0</v>
      </c>
      <c r="AE19" s="13">
        <f t="shared" si="13"/>
        <v>0</v>
      </c>
      <c r="AF19" s="13">
        <f t="shared" si="14"/>
        <v>0</v>
      </c>
      <c r="AG19" s="45">
        <v>0</v>
      </c>
      <c r="AH19" s="31">
        <v>0</v>
      </c>
      <c r="AI19" s="45">
        <v>0</v>
      </c>
      <c r="AJ19" s="13">
        <f t="shared" si="15"/>
        <v>0</v>
      </c>
      <c r="AK19" s="13">
        <f t="shared" si="16"/>
        <v>0</v>
      </c>
      <c r="AL19" s="13">
        <f t="shared" si="17"/>
        <v>0</v>
      </c>
      <c r="AM19" s="45">
        <v>0</v>
      </c>
      <c r="AN19" s="31">
        <v>0</v>
      </c>
      <c r="AO19" s="45">
        <v>0</v>
      </c>
      <c r="AP19" s="13">
        <f t="shared" si="18"/>
        <v>0</v>
      </c>
      <c r="AQ19" s="13">
        <f t="shared" si="19"/>
        <v>0</v>
      </c>
      <c r="AR19" s="13">
        <f t="shared" si="20"/>
        <v>0</v>
      </c>
      <c r="AS19" s="45">
        <v>0</v>
      </c>
      <c r="AT19" s="31">
        <v>0</v>
      </c>
      <c r="AU19" s="45">
        <v>0</v>
      </c>
    </row>
    <row r="20" spans="1:47" s="2" customFormat="1" ht="12.75">
      <c r="A20" s="20"/>
      <c r="B20" s="20" t="s">
        <v>57</v>
      </c>
      <c r="C20" s="45">
        <v>400588.8</v>
      </c>
      <c r="D20" s="45">
        <v>397728.5</v>
      </c>
      <c r="E20" s="45">
        <v>400837.4</v>
      </c>
      <c r="F20" s="13">
        <f t="shared" si="0"/>
        <v>5715</v>
      </c>
      <c r="G20" s="13">
        <f t="shared" si="1"/>
        <v>0</v>
      </c>
      <c r="H20" s="13">
        <f t="shared" si="2"/>
        <v>0</v>
      </c>
      <c r="I20" s="45">
        <v>406303.8</v>
      </c>
      <c r="J20" s="31">
        <v>397728.5</v>
      </c>
      <c r="K20" s="45">
        <v>400837.4</v>
      </c>
      <c r="L20" s="13">
        <f t="shared" si="3"/>
        <v>2568.7000000000116</v>
      </c>
      <c r="M20" s="13">
        <f t="shared" si="4"/>
        <v>1013.5</v>
      </c>
      <c r="N20" s="13">
        <f t="shared" si="5"/>
        <v>1013.5</v>
      </c>
      <c r="O20" s="45">
        <v>408872.5</v>
      </c>
      <c r="P20" s="31">
        <v>398742</v>
      </c>
      <c r="Q20" s="45">
        <v>401850.9</v>
      </c>
      <c r="R20" s="13">
        <f t="shared" si="6"/>
        <v>10372.700000000012</v>
      </c>
      <c r="S20" s="13">
        <f t="shared" si="7"/>
        <v>0</v>
      </c>
      <c r="T20" s="13">
        <f t="shared" si="8"/>
        <v>0</v>
      </c>
      <c r="U20" s="45">
        <v>419245.2</v>
      </c>
      <c r="V20" s="31">
        <v>398742</v>
      </c>
      <c r="W20" s="45">
        <v>401850.9</v>
      </c>
      <c r="X20" s="13">
        <f t="shared" si="9"/>
        <v>14212.700000000012</v>
      </c>
      <c r="Y20" s="13">
        <f t="shared" si="10"/>
        <v>0</v>
      </c>
      <c r="Z20" s="13">
        <f t="shared" si="11"/>
        <v>0</v>
      </c>
      <c r="AA20" s="45">
        <v>433457.9</v>
      </c>
      <c r="AB20" s="31">
        <v>398742</v>
      </c>
      <c r="AC20" s="45">
        <v>401850.9</v>
      </c>
      <c r="AD20" s="13">
        <f t="shared" si="12"/>
        <v>593.7999999999884</v>
      </c>
      <c r="AE20" s="13">
        <f t="shared" si="13"/>
        <v>0</v>
      </c>
      <c r="AF20" s="13">
        <f t="shared" si="14"/>
        <v>0</v>
      </c>
      <c r="AG20" s="45">
        <v>434051.7</v>
      </c>
      <c r="AH20" s="31">
        <v>398742</v>
      </c>
      <c r="AI20" s="45">
        <v>401850.9</v>
      </c>
      <c r="AJ20" s="13">
        <v>12284.8</v>
      </c>
      <c r="AK20" s="13">
        <v>-6256.5</v>
      </c>
      <c r="AL20" s="13">
        <f t="shared" si="17"/>
        <v>0</v>
      </c>
      <c r="AM20" s="45">
        <v>446336.5</v>
      </c>
      <c r="AN20" s="31">
        <v>392485.5</v>
      </c>
      <c r="AO20" s="45">
        <v>401850.9</v>
      </c>
      <c r="AP20" s="13">
        <f t="shared" si="18"/>
        <v>-1003.7000000000116</v>
      </c>
      <c r="AQ20" s="13">
        <f t="shared" si="19"/>
        <v>0</v>
      </c>
      <c r="AR20" s="13">
        <f t="shared" si="20"/>
        <v>0</v>
      </c>
      <c r="AS20" s="45">
        <v>445332.8</v>
      </c>
      <c r="AT20" s="31">
        <v>392485.5</v>
      </c>
      <c r="AU20" s="45">
        <v>401850.9</v>
      </c>
    </row>
    <row r="21" spans="6:44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  <c r="AD21" s="8"/>
      <c r="AE21" s="8"/>
      <c r="AF21" s="8"/>
      <c r="AJ21" s="8"/>
      <c r="AK21" s="8"/>
      <c r="AL21" s="8"/>
      <c r="AP21" s="8"/>
      <c r="AQ21" s="8"/>
      <c r="AR21" s="8"/>
    </row>
    <row r="22" spans="6:44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  <c r="AD22" s="8"/>
      <c r="AE22" s="8"/>
      <c r="AF22" s="8"/>
      <c r="AJ22" s="8"/>
      <c r="AK22" s="8"/>
      <c r="AL22" s="8"/>
      <c r="AP22" s="8"/>
      <c r="AQ22" s="8"/>
      <c r="AR22" s="8"/>
    </row>
    <row r="23" spans="6:44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  <c r="AD23" s="8"/>
      <c r="AE23" s="8"/>
      <c r="AF23" s="8"/>
      <c r="AJ23" s="8"/>
      <c r="AK23" s="8"/>
      <c r="AL23" s="8"/>
      <c r="AP23" s="8"/>
      <c r="AQ23" s="8"/>
      <c r="AR23" s="8"/>
    </row>
    <row r="24" spans="6:44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  <c r="AD24" s="8"/>
      <c r="AE24" s="8"/>
      <c r="AF24" s="8"/>
      <c r="AJ24" s="8"/>
      <c r="AK24" s="8"/>
      <c r="AL24" s="8"/>
      <c r="AP24" s="8"/>
      <c r="AQ24" s="8"/>
      <c r="AR24" s="8"/>
    </row>
    <row r="25" spans="6:44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  <c r="AD25" s="8"/>
      <c r="AE25" s="8"/>
      <c r="AF25" s="8"/>
      <c r="AJ25" s="8"/>
      <c r="AK25" s="8"/>
      <c r="AL25" s="8"/>
      <c r="AP25" s="8"/>
      <c r="AQ25" s="8"/>
      <c r="AR25" s="8"/>
    </row>
    <row r="26" spans="6:44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  <c r="AD26" s="8"/>
      <c r="AE26" s="8"/>
      <c r="AF26" s="8"/>
      <c r="AJ26" s="8"/>
      <c r="AK26" s="8"/>
      <c r="AL26" s="8"/>
      <c r="AP26" s="8"/>
      <c r="AQ26" s="8"/>
      <c r="AR26" s="8"/>
    </row>
    <row r="27" spans="6:44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  <c r="AD27" s="8"/>
      <c r="AE27" s="8"/>
      <c r="AF27" s="8"/>
      <c r="AJ27" s="8"/>
      <c r="AK27" s="8"/>
      <c r="AL27" s="8"/>
      <c r="AP27" s="8"/>
      <c r="AQ27" s="8"/>
      <c r="AR27" s="8"/>
    </row>
    <row r="28" spans="6:44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  <c r="AD28" s="8"/>
      <c r="AE28" s="8"/>
      <c r="AF28" s="8"/>
      <c r="AJ28" s="8"/>
      <c r="AK28" s="8"/>
      <c r="AL28" s="8"/>
      <c r="AP28" s="8"/>
      <c r="AQ28" s="8"/>
      <c r="AR28" s="8"/>
    </row>
    <row r="29" spans="6:44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  <c r="AD29" s="8"/>
      <c r="AE29" s="8"/>
      <c r="AF29" s="8"/>
      <c r="AJ29" s="8"/>
      <c r="AK29" s="8"/>
      <c r="AL29" s="8"/>
      <c r="AP29" s="8"/>
      <c r="AQ29" s="8"/>
      <c r="AR29" s="8"/>
    </row>
    <row r="30" spans="6:44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  <c r="AD30" s="8"/>
      <c r="AE30" s="8"/>
      <c r="AF30" s="8"/>
      <c r="AJ30" s="8"/>
      <c r="AK30" s="8"/>
      <c r="AL30" s="8"/>
      <c r="AP30" s="8"/>
      <c r="AQ30" s="8"/>
      <c r="AR30" s="8"/>
    </row>
    <row r="31" spans="6:44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  <c r="AD31" s="8"/>
      <c r="AE31" s="8"/>
      <c r="AF31" s="8"/>
      <c r="AJ31" s="8"/>
      <c r="AK31" s="8"/>
      <c r="AL31" s="8"/>
      <c r="AP31" s="8"/>
      <c r="AQ31" s="8"/>
      <c r="AR31" s="8"/>
    </row>
    <row r="32" spans="6:44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  <c r="AD32" s="8"/>
      <c r="AE32" s="8"/>
      <c r="AF32" s="8"/>
      <c r="AJ32" s="8"/>
      <c r="AK32" s="8"/>
      <c r="AL32" s="8"/>
      <c r="AP32" s="8"/>
      <c r="AQ32" s="8"/>
      <c r="AR32" s="8"/>
    </row>
    <row r="33" spans="6:44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  <c r="AD33" s="8"/>
      <c r="AE33" s="8"/>
      <c r="AF33" s="8"/>
      <c r="AJ33" s="8"/>
      <c r="AK33" s="8"/>
      <c r="AL33" s="8"/>
      <c r="AP33" s="8"/>
      <c r="AQ33" s="8"/>
      <c r="AR33" s="8"/>
    </row>
    <row r="34" spans="6:44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  <c r="AD34" s="8"/>
      <c r="AE34" s="8"/>
      <c r="AF34" s="8"/>
      <c r="AJ34" s="8"/>
      <c r="AK34" s="8"/>
      <c r="AL34" s="8"/>
      <c r="AP34" s="8"/>
      <c r="AQ34" s="8"/>
      <c r="AR34" s="8"/>
    </row>
    <row r="35" spans="6:44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  <c r="AD35" s="8"/>
      <c r="AE35" s="8"/>
      <c r="AF35" s="8"/>
      <c r="AJ35" s="8"/>
      <c r="AK35" s="8"/>
      <c r="AL35" s="8"/>
      <c r="AP35" s="8"/>
      <c r="AQ35" s="8"/>
      <c r="AR35" s="8"/>
    </row>
    <row r="36" spans="6:44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  <c r="AD36" s="8"/>
      <c r="AE36" s="8"/>
      <c r="AF36" s="8"/>
      <c r="AJ36" s="8"/>
      <c r="AK36" s="8"/>
      <c r="AL36" s="8"/>
      <c r="AP36" s="8"/>
      <c r="AQ36" s="8"/>
      <c r="AR36" s="8"/>
    </row>
    <row r="37" spans="6:44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  <c r="AD37" s="8"/>
      <c r="AE37" s="8"/>
      <c r="AF37" s="8"/>
      <c r="AJ37" s="8"/>
      <c r="AK37" s="8"/>
      <c r="AL37" s="8"/>
      <c r="AP37" s="8"/>
      <c r="AQ37" s="8"/>
      <c r="AR37" s="8"/>
    </row>
  </sheetData>
  <sheetProtection/>
  <mergeCells count="17">
    <mergeCell ref="AG2:AI2"/>
    <mergeCell ref="L2:N2"/>
    <mergeCell ref="O2:Q2"/>
    <mergeCell ref="X2:Z2"/>
    <mergeCell ref="AA2:AC2"/>
    <mergeCell ref="R2:T2"/>
    <mergeCell ref="U2:W2"/>
    <mergeCell ref="AP2:AR2"/>
    <mergeCell ref="AS2:AU2"/>
    <mergeCell ref="A1:K1"/>
    <mergeCell ref="A10:B10"/>
    <mergeCell ref="C2:E2"/>
    <mergeCell ref="I2:K2"/>
    <mergeCell ref="F2:H2"/>
    <mergeCell ref="AD2:AF2"/>
    <mergeCell ref="AJ2:AL2"/>
    <mergeCell ref="AM2:AO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57"/>
  <sheetViews>
    <sheetView view="pageBreakPreview" zoomScale="75" zoomScaleSheetLayoutView="75" zoomScalePageLayoutView="0" workbookViewId="0" topLeftCell="Y25">
      <selection activeCell="AS9" sqref="AS9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39" width="9.8515625" style="11" customWidth="1"/>
    <col min="40" max="42" width="11.421875" style="4" customWidth="1"/>
    <col min="43" max="45" width="9.8515625" style="11" customWidth="1"/>
    <col min="46" max="48" width="11.421875" style="4" customWidth="1"/>
    <col min="49" max="16384" width="8.8515625" style="4" customWidth="1"/>
  </cols>
  <sheetData>
    <row r="1" spans="1:45" ht="18.7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  <c r="AK1" s="4"/>
      <c r="AL1" s="4"/>
      <c r="AM1" s="4"/>
      <c r="AQ1" s="4"/>
      <c r="AR1" s="4"/>
      <c r="AS1" s="4"/>
    </row>
    <row r="2" spans="1:45" ht="12.75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M2" s="4"/>
      <c r="N2" s="4"/>
      <c r="O2" s="4"/>
      <c r="S2" s="4"/>
      <c r="T2" s="4"/>
      <c r="U2" s="4"/>
      <c r="Y2" s="4"/>
      <c r="Z2" s="4"/>
      <c r="AA2" s="4"/>
      <c r="AE2" s="4"/>
      <c r="AF2" s="4"/>
      <c r="AG2" s="4"/>
      <c r="AK2" s="4"/>
      <c r="AL2" s="4"/>
      <c r="AM2" s="4"/>
      <c r="AQ2" s="4"/>
      <c r="AR2" s="4"/>
      <c r="AS2" s="4"/>
    </row>
    <row r="3" spans="1:48" ht="27.75" customHeight="1">
      <c r="A3" s="48"/>
      <c r="B3" s="48"/>
      <c r="C3" s="48"/>
      <c r="D3" s="106" t="s">
        <v>78</v>
      </c>
      <c r="E3" s="107"/>
      <c r="F3" s="108"/>
      <c r="G3" s="95" t="s">
        <v>58</v>
      </c>
      <c r="H3" s="96"/>
      <c r="I3" s="97"/>
      <c r="J3" s="98" t="s">
        <v>91</v>
      </c>
      <c r="K3" s="99"/>
      <c r="L3" s="100"/>
      <c r="M3" s="95" t="s">
        <v>58</v>
      </c>
      <c r="N3" s="96"/>
      <c r="O3" s="97"/>
      <c r="P3" s="98" t="s">
        <v>101</v>
      </c>
      <c r="Q3" s="99"/>
      <c r="R3" s="100"/>
      <c r="S3" s="95" t="s">
        <v>58</v>
      </c>
      <c r="T3" s="96"/>
      <c r="U3" s="97"/>
      <c r="V3" s="98" t="s">
        <v>102</v>
      </c>
      <c r="W3" s="99"/>
      <c r="X3" s="100"/>
      <c r="Y3" s="95" t="s">
        <v>58</v>
      </c>
      <c r="Z3" s="96"/>
      <c r="AA3" s="97"/>
      <c r="AB3" s="98" t="s">
        <v>106</v>
      </c>
      <c r="AC3" s="99"/>
      <c r="AD3" s="100"/>
      <c r="AE3" s="95" t="s">
        <v>58</v>
      </c>
      <c r="AF3" s="96"/>
      <c r="AG3" s="97"/>
      <c r="AH3" s="98" t="s">
        <v>108</v>
      </c>
      <c r="AI3" s="99"/>
      <c r="AJ3" s="100"/>
      <c r="AK3" s="95" t="s">
        <v>58</v>
      </c>
      <c r="AL3" s="96"/>
      <c r="AM3" s="97"/>
      <c r="AN3" s="98" t="s">
        <v>111</v>
      </c>
      <c r="AO3" s="99"/>
      <c r="AP3" s="100"/>
      <c r="AQ3" s="95" t="s">
        <v>58</v>
      </c>
      <c r="AR3" s="96"/>
      <c r="AS3" s="97"/>
      <c r="AT3" s="98" t="s">
        <v>114</v>
      </c>
      <c r="AU3" s="99"/>
      <c r="AV3" s="100"/>
    </row>
    <row r="4" spans="1:48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85</v>
      </c>
      <c r="F4" s="27" t="s">
        <v>86</v>
      </c>
      <c r="G4" s="65" t="s">
        <v>90</v>
      </c>
      <c r="H4" s="65" t="s">
        <v>85</v>
      </c>
      <c r="I4" s="65" t="s">
        <v>86</v>
      </c>
      <c r="J4" s="27" t="s">
        <v>83</v>
      </c>
      <c r="K4" s="27" t="s">
        <v>85</v>
      </c>
      <c r="L4" s="27" t="s">
        <v>86</v>
      </c>
      <c r="M4" s="65" t="s">
        <v>90</v>
      </c>
      <c r="N4" s="65" t="s">
        <v>85</v>
      </c>
      <c r="O4" s="65" t="s">
        <v>86</v>
      </c>
      <c r="P4" s="27" t="s">
        <v>83</v>
      </c>
      <c r="Q4" s="27" t="s">
        <v>85</v>
      </c>
      <c r="R4" s="27" t="s">
        <v>86</v>
      </c>
      <c r="S4" s="65" t="s">
        <v>90</v>
      </c>
      <c r="T4" s="65" t="s">
        <v>85</v>
      </c>
      <c r="U4" s="65" t="s">
        <v>86</v>
      </c>
      <c r="V4" s="27" t="s">
        <v>83</v>
      </c>
      <c r="W4" s="27" t="s">
        <v>85</v>
      </c>
      <c r="X4" s="27" t="s">
        <v>86</v>
      </c>
      <c r="Y4" s="65" t="s">
        <v>90</v>
      </c>
      <c r="Z4" s="65" t="s">
        <v>85</v>
      </c>
      <c r="AA4" s="65" t="s">
        <v>86</v>
      </c>
      <c r="AB4" s="27" t="s">
        <v>83</v>
      </c>
      <c r="AC4" s="27" t="s">
        <v>85</v>
      </c>
      <c r="AD4" s="27" t="s">
        <v>86</v>
      </c>
      <c r="AE4" s="65" t="s">
        <v>90</v>
      </c>
      <c r="AF4" s="65" t="s">
        <v>85</v>
      </c>
      <c r="AG4" s="65" t="s">
        <v>86</v>
      </c>
      <c r="AH4" s="27" t="s">
        <v>83</v>
      </c>
      <c r="AI4" s="27" t="s">
        <v>85</v>
      </c>
      <c r="AJ4" s="27" t="s">
        <v>86</v>
      </c>
      <c r="AK4" s="65" t="s">
        <v>90</v>
      </c>
      <c r="AL4" s="65" t="s">
        <v>85</v>
      </c>
      <c r="AM4" s="65" t="s">
        <v>86</v>
      </c>
      <c r="AN4" s="27" t="s">
        <v>83</v>
      </c>
      <c r="AO4" s="27" t="s">
        <v>85</v>
      </c>
      <c r="AP4" s="27" t="s">
        <v>86</v>
      </c>
      <c r="AQ4" s="65" t="s">
        <v>90</v>
      </c>
      <c r="AR4" s="65" t="s">
        <v>85</v>
      </c>
      <c r="AS4" s="65" t="s">
        <v>86</v>
      </c>
      <c r="AT4" s="27" t="s">
        <v>83</v>
      </c>
      <c r="AU4" s="27" t="s">
        <v>85</v>
      </c>
      <c r="AV4" s="27" t="s">
        <v>86</v>
      </c>
    </row>
    <row r="5" spans="1:48" ht="12.75">
      <c r="A5" s="24">
        <v>1</v>
      </c>
      <c r="B5" s="5">
        <v>2</v>
      </c>
      <c r="C5" s="24">
        <v>3</v>
      </c>
      <c r="D5" s="54">
        <v>4</v>
      </c>
      <c r="E5" s="54">
        <v>5</v>
      </c>
      <c r="F5" s="54">
        <v>6</v>
      </c>
      <c r="G5" s="65">
        <v>7</v>
      </c>
      <c r="H5" s="65">
        <v>8</v>
      </c>
      <c r="I5" s="65">
        <v>9</v>
      </c>
      <c r="J5" s="54">
        <v>10</v>
      </c>
      <c r="K5" s="54">
        <v>11</v>
      </c>
      <c r="L5" s="54">
        <v>12</v>
      </c>
      <c r="M5" s="65">
        <v>7</v>
      </c>
      <c r="N5" s="65">
        <v>8</v>
      </c>
      <c r="O5" s="65">
        <v>9</v>
      </c>
      <c r="P5" s="54">
        <v>10</v>
      </c>
      <c r="Q5" s="54">
        <v>11</v>
      </c>
      <c r="R5" s="54">
        <v>12</v>
      </c>
      <c r="S5" s="65">
        <v>7</v>
      </c>
      <c r="T5" s="65">
        <v>8</v>
      </c>
      <c r="U5" s="65">
        <v>9</v>
      </c>
      <c r="V5" s="54">
        <v>10</v>
      </c>
      <c r="W5" s="54">
        <v>11</v>
      </c>
      <c r="X5" s="54">
        <v>12</v>
      </c>
      <c r="Y5" s="65">
        <v>7</v>
      </c>
      <c r="Z5" s="65">
        <v>8</v>
      </c>
      <c r="AA5" s="65">
        <v>9</v>
      </c>
      <c r="AB5" s="54">
        <v>10</v>
      </c>
      <c r="AC5" s="54">
        <v>11</v>
      </c>
      <c r="AD5" s="54">
        <v>12</v>
      </c>
      <c r="AE5" s="65">
        <v>7</v>
      </c>
      <c r="AF5" s="65">
        <v>8</v>
      </c>
      <c r="AG5" s="65">
        <v>9</v>
      </c>
      <c r="AH5" s="54">
        <v>10</v>
      </c>
      <c r="AI5" s="54">
        <v>11</v>
      </c>
      <c r="AJ5" s="54">
        <v>12</v>
      </c>
      <c r="AK5" s="65">
        <v>7</v>
      </c>
      <c r="AL5" s="65">
        <v>8</v>
      </c>
      <c r="AM5" s="65">
        <v>9</v>
      </c>
      <c r="AN5" s="54">
        <v>10</v>
      </c>
      <c r="AO5" s="54">
        <v>11</v>
      </c>
      <c r="AP5" s="54">
        <v>12</v>
      </c>
      <c r="AQ5" s="65">
        <v>7</v>
      </c>
      <c r="AR5" s="65">
        <v>8</v>
      </c>
      <c r="AS5" s="65">
        <v>9</v>
      </c>
      <c r="AT5" s="54">
        <v>10</v>
      </c>
      <c r="AU5" s="54">
        <v>11</v>
      </c>
      <c r="AV5" s="54">
        <v>12</v>
      </c>
    </row>
    <row r="6" spans="1:48" s="8" customFormat="1" ht="12.75">
      <c r="A6" s="46" t="s">
        <v>8</v>
      </c>
      <c r="B6" s="6" t="s">
        <v>45</v>
      </c>
      <c r="C6" s="51" t="s">
        <v>79</v>
      </c>
      <c r="D6" s="57">
        <v>36878.3</v>
      </c>
      <c r="E6" s="57">
        <v>35817.9</v>
      </c>
      <c r="F6" s="57">
        <v>35877.9</v>
      </c>
      <c r="G6" s="53">
        <f>J6-D6</f>
        <v>374</v>
      </c>
      <c r="H6" s="50">
        <f>K6-E6</f>
        <v>0</v>
      </c>
      <c r="I6" s="58">
        <f>L6-F6</f>
        <v>0</v>
      </c>
      <c r="J6" s="57">
        <v>37252.3</v>
      </c>
      <c r="K6" s="57">
        <v>35817.9</v>
      </c>
      <c r="L6" s="57">
        <v>35877.9</v>
      </c>
      <c r="M6" s="53">
        <f>P6-J6</f>
        <v>0</v>
      </c>
      <c r="N6" s="50">
        <f>Q6-K6</f>
        <v>0</v>
      </c>
      <c r="O6" s="58">
        <f>R6-L6</f>
        <v>0</v>
      </c>
      <c r="P6" s="57">
        <v>37252.3</v>
      </c>
      <c r="Q6" s="57">
        <v>35817.9</v>
      </c>
      <c r="R6" s="57">
        <v>35877.9</v>
      </c>
      <c r="S6" s="53">
        <f>V6-P6</f>
        <v>250</v>
      </c>
      <c r="T6" s="50">
        <f>W6-Q6</f>
        <v>0</v>
      </c>
      <c r="U6" s="58">
        <f>X6-R6</f>
        <v>0</v>
      </c>
      <c r="V6" s="57">
        <v>37502.3</v>
      </c>
      <c r="W6" s="57">
        <v>35817.9</v>
      </c>
      <c r="X6" s="57">
        <v>35877.9</v>
      </c>
      <c r="Y6" s="53">
        <f>AB6-V6</f>
        <v>304.59999999999854</v>
      </c>
      <c r="Z6" s="50">
        <f>AC6-W6</f>
        <v>0</v>
      </c>
      <c r="AA6" s="58">
        <f>AD6-X6</f>
        <v>0</v>
      </c>
      <c r="AB6" s="57">
        <v>37806.9</v>
      </c>
      <c r="AC6" s="57">
        <v>35817.9</v>
      </c>
      <c r="AD6" s="57">
        <v>35877.9</v>
      </c>
      <c r="AE6" s="53">
        <f>AH6-AB6</f>
        <v>99.90000000000146</v>
      </c>
      <c r="AF6" s="50">
        <f>AI6-AC6</f>
        <v>0</v>
      </c>
      <c r="AG6" s="58">
        <f>AJ6-AD6</f>
        <v>0</v>
      </c>
      <c r="AH6" s="57">
        <v>37906.8</v>
      </c>
      <c r="AI6" s="57">
        <v>35817.9</v>
      </c>
      <c r="AJ6" s="57">
        <v>35877.9</v>
      </c>
      <c r="AK6" s="53">
        <f>AN6-AH6</f>
        <v>1668.3999999999942</v>
      </c>
      <c r="AL6" s="50">
        <f>AO6-AI6</f>
        <v>0</v>
      </c>
      <c r="AM6" s="58">
        <f>AP6-AJ6</f>
        <v>0</v>
      </c>
      <c r="AN6" s="57">
        <v>39575.2</v>
      </c>
      <c r="AO6" s="57">
        <v>35817.9</v>
      </c>
      <c r="AP6" s="57">
        <v>35877.9</v>
      </c>
      <c r="AQ6" s="53">
        <f>AT6-AN6</f>
        <v>97.60000000000582</v>
      </c>
      <c r="AR6" s="50">
        <f>AU6-AO6</f>
        <v>0</v>
      </c>
      <c r="AS6" s="58">
        <f>AV6-AP6</f>
        <v>0</v>
      </c>
      <c r="AT6" s="80">
        <v>39672.8</v>
      </c>
      <c r="AU6" s="80">
        <v>35817.9</v>
      </c>
      <c r="AV6" s="80">
        <v>35877.9</v>
      </c>
    </row>
    <row r="7" spans="1:48" s="1" customFormat="1" ht="51">
      <c r="A7" s="47" t="s">
        <v>9</v>
      </c>
      <c r="B7" s="25" t="s">
        <v>45</v>
      </c>
      <c r="C7" s="52" t="s">
        <v>46</v>
      </c>
      <c r="D7" s="55">
        <v>1328</v>
      </c>
      <c r="E7" s="55">
        <v>1328</v>
      </c>
      <c r="F7" s="55">
        <v>1328</v>
      </c>
      <c r="G7" s="53">
        <f aca="true" t="shared" si="0" ref="G7:G49">J7-D7</f>
        <v>0</v>
      </c>
      <c r="H7" s="50">
        <f aca="true" t="shared" si="1" ref="H7:H49">K7-E7</f>
        <v>0</v>
      </c>
      <c r="I7" s="58">
        <f aca="true" t="shared" si="2" ref="I7:I49">L7-F7</f>
        <v>0</v>
      </c>
      <c r="J7" s="55">
        <v>1328</v>
      </c>
      <c r="K7" s="55">
        <v>1328</v>
      </c>
      <c r="L7" s="55">
        <v>1328</v>
      </c>
      <c r="M7" s="53">
        <f aca="true" t="shared" si="3" ref="M7:M31">P7-J7</f>
        <v>0</v>
      </c>
      <c r="N7" s="50">
        <f aca="true" t="shared" si="4" ref="N7:N31">Q7-K7</f>
        <v>0</v>
      </c>
      <c r="O7" s="58">
        <f aca="true" t="shared" si="5" ref="O7:O31">R7-L7</f>
        <v>0</v>
      </c>
      <c r="P7" s="55">
        <v>1328</v>
      </c>
      <c r="Q7" s="55">
        <v>1328</v>
      </c>
      <c r="R7" s="55">
        <v>1328</v>
      </c>
      <c r="S7" s="53">
        <f aca="true" t="shared" si="6" ref="S7:S32">V7-P7</f>
        <v>0</v>
      </c>
      <c r="T7" s="50">
        <f aca="true" t="shared" si="7" ref="T7:T32">W7-Q7</f>
        <v>0</v>
      </c>
      <c r="U7" s="58">
        <f aca="true" t="shared" si="8" ref="U7:U32">X7-R7</f>
        <v>0</v>
      </c>
      <c r="V7" s="55">
        <v>1328</v>
      </c>
      <c r="W7" s="55">
        <v>1328</v>
      </c>
      <c r="X7" s="55">
        <v>1328</v>
      </c>
      <c r="Y7" s="53">
        <f aca="true" t="shared" si="9" ref="Y7:Y32">AB7-V7</f>
        <v>0</v>
      </c>
      <c r="Z7" s="50">
        <f aca="true" t="shared" si="10" ref="Z7:Z32">AC7-W7</f>
        <v>0</v>
      </c>
      <c r="AA7" s="58">
        <f aca="true" t="shared" si="11" ref="AA7:AA32">AD7-X7</f>
        <v>0</v>
      </c>
      <c r="AB7" s="55">
        <v>1328</v>
      </c>
      <c r="AC7" s="55">
        <v>1328</v>
      </c>
      <c r="AD7" s="55">
        <v>1328</v>
      </c>
      <c r="AE7" s="53">
        <f aca="true" t="shared" si="12" ref="AE7:AE49">AH7-AB7</f>
        <v>0</v>
      </c>
      <c r="AF7" s="50">
        <f aca="true" t="shared" si="13" ref="AF7:AF49">AI7-AC7</f>
        <v>0</v>
      </c>
      <c r="AG7" s="58">
        <f aca="true" t="shared" si="14" ref="AG7:AG49">AJ7-AD7</f>
        <v>0</v>
      </c>
      <c r="AH7" s="55">
        <v>1328</v>
      </c>
      <c r="AI7" s="55">
        <v>1328</v>
      </c>
      <c r="AJ7" s="55">
        <v>1328</v>
      </c>
      <c r="AK7" s="53">
        <f aca="true" t="shared" si="15" ref="AK7:AK49">AN7-AH7</f>
        <v>0</v>
      </c>
      <c r="AL7" s="50">
        <f aca="true" t="shared" si="16" ref="AL7:AL49">AO7-AI7</f>
        <v>0</v>
      </c>
      <c r="AM7" s="58">
        <f aca="true" t="shared" si="17" ref="AM7:AM49">AP7-AJ7</f>
        <v>0</v>
      </c>
      <c r="AN7" s="55">
        <v>1328</v>
      </c>
      <c r="AO7" s="55">
        <v>1328</v>
      </c>
      <c r="AP7" s="55">
        <v>1328</v>
      </c>
      <c r="AQ7" s="53">
        <f aca="true" t="shared" si="18" ref="AQ7:AQ49">AT7-AN7</f>
        <v>0</v>
      </c>
      <c r="AR7" s="50">
        <f aca="true" t="shared" si="19" ref="AR7:AR49">AU7-AO7</f>
        <v>0</v>
      </c>
      <c r="AS7" s="58">
        <f aca="true" t="shared" si="20" ref="AS7:AS49">AV7-AP7</f>
        <v>0</v>
      </c>
      <c r="AT7" s="81">
        <v>1328</v>
      </c>
      <c r="AU7" s="81">
        <v>1328</v>
      </c>
      <c r="AV7" s="81">
        <v>1328</v>
      </c>
    </row>
    <row r="8" spans="1:48" s="7" customFormat="1" ht="76.5">
      <c r="A8" s="47" t="s">
        <v>10</v>
      </c>
      <c r="B8" s="25" t="s">
        <v>45</v>
      </c>
      <c r="C8" s="52" t="s">
        <v>47</v>
      </c>
      <c r="D8" s="48">
        <v>494.1</v>
      </c>
      <c r="E8" s="48">
        <v>494.1</v>
      </c>
      <c r="F8" s="48">
        <v>494.1</v>
      </c>
      <c r="G8" s="53">
        <f t="shared" si="0"/>
        <v>123</v>
      </c>
      <c r="H8" s="50">
        <f t="shared" si="1"/>
        <v>0</v>
      </c>
      <c r="I8" s="58">
        <f t="shared" si="2"/>
        <v>0</v>
      </c>
      <c r="J8" s="55">
        <v>617.1</v>
      </c>
      <c r="K8" s="55">
        <v>494.1</v>
      </c>
      <c r="L8" s="55">
        <v>494.1</v>
      </c>
      <c r="M8" s="53">
        <f t="shared" si="3"/>
        <v>0</v>
      </c>
      <c r="N8" s="50">
        <f t="shared" si="4"/>
        <v>0</v>
      </c>
      <c r="O8" s="58">
        <f t="shared" si="5"/>
        <v>0</v>
      </c>
      <c r="P8" s="55">
        <v>617.1</v>
      </c>
      <c r="Q8" s="55">
        <v>494.1</v>
      </c>
      <c r="R8" s="55">
        <v>494.1</v>
      </c>
      <c r="S8" s="53">
        <f t="shared" si="6"/>
        <v>0</v>
      </c>
      <c r="T8" s="50">
        <f t="shared" si="7"/>
        <v>0</v>
      </c>
      <c r="U8" s="58">
        <f t="shared" si="8"/>
        <v>0</v>
      </c>
      <c r="V8" s="55">
        <v>617.1</v>
      </c>
      <c r="W8" s="55">
        <v>494.1</v>
      </c>
      <c r="X8" s="55">
        <v>494.1</v>
      </c>
      <c r="Y8" s="53">
        <f t="shared" si="9"/>
        <v>0</v>
      </c>
      <c r="Z8" s="50">
        <f t="shared" si="10"/>
        <v>0</v>
      </c>
      <c r="AA8" s="58">
        <f t="shared" si="11"/>
        <v>0</v>
      </c>
      <c r="AB8" s="55">
        <v>617.1</v>
      </c>
      <c r="AC8" s="55">
        <v>494.1</v>
      </c>
      <c r="AD8" s="55">
        <v>494.1</v>
      </c>
      <c r="AE8" s="53">
        <f t="shared" si="12"/>
        <v>0</v>
      </c>
      <c r="AF8" s="50">
        <f t="shared" si="13"/>
        <v>0</v>
      </c>
      <c r="AG8" s="58">
        <f t="shared" si="14"/>
        <v>0</v>
      </c>
      <c r="AH8" s="55">
        <v>617.1</v>
      </c>
      <c r="AI8" s="55">
        <v>494.1</v>
      </c>
      <c r="AJ8" s="55">
        <v>494.1</v>
      </c>
      <c r="AK8" s="53">
        <f t="shared" si="15"/>
        <v>0</v>
      </c>
      <c r="AL8" s="50">
        <f t="shared" si="16"/>
        <v>0</v>
      </c>
      <c r="AM8" s="58">
        <f t="shared" si="17"/>
        <v>0</v>
      </c>
      <c r="AN8" s="55">
        <v>617.1</v>
      </c>
      <c r="AO8" s="55">
        <v>494.1</v>
      </c>
      <c r="AP8" s="55">
        <v>494.1</v>
      </c>
      <c r="AQ8" s="53">
        <f t="shared" si="18"/>
        <v>0</v>
      </c>
      <c r="AR8" s="50">
        <f t="shared" si="19"/>
        <v>0</v>
      </c>
      <c r="AS8" s="58">
        <f t="shared" si="20"/>
        <v>0</v>
      </c>
      <c r="AT8" s="82">
        <v>617.1</v>
      </c>
      <c r="AU8" s="82">
        <v>494.1</v>
      </c>
      <c r="AV8" s="82">
        <v>494.1</v>
      </c>
    </row>
    <row r="9" spans="1:48" s="1" customFormat="1" ht="76.5">
      <c r="A9" s="47" t="s">
        <v>11</v>
      </c>
      <c r="B9" s="25" t="s">
        <v>45</v>
      </c>
      <c r="C9" s="52" t="s">
        <v>48</v>
      </c>
      <c r="D9" s="55">
        <v>14422.9</v>
      </c>
      <c r="E9" s="55">
        <v>13960.9</v>
      </c>
      <c r="F9" s="55">
        <v>14020.9</v>
      </c>
      <c r="G9" s="53">
        <f t="shared" si="0"/>
        <v>150</v>
      </c>
      <c r="H9" s="50">
        <f t="shared" si="1"/>
        <v>0</v>
      </c>
      <c r="I9" s="58">
        <f t="shared" si="2"/>
        <v>0</v>
      </c>
      <c r="J9" s="55">
        <v>14572.9</v>
      </c>
      <c r="K9" s="55">
        <v>13960.9</v>
      </c>
      <c r="L9" s="55">
        <v>14020.9</v>
      </c>
      <c r="M9" s="53">
        <f t="shared" si="3"/>
        <v>0</v>
      </c>
      <c r="N9" s="50">
        <f t="shared" si="4"/>
        <v>0</v>
      </c>
      <c r="O9" s="58">
        <f t="shared" si="5"/>
        <v>0</v>
      </c>
      <c r="P9" s="55">
        <v>14572.9</v>
      </c>
      <c r="Q9" s="55">
        <v>13960.9</v>
      </c>
      <c r="R9" s="55">
        <v>14020.9</v>
      </c>
      <c r="S9" s="53">
        <f t="shared" si="6"/>
        <v>0</v>
      </c>
      <c r="T9" s="50">
        <f t="shared" si="7"/>
        <v>0</v>
      </c>
      <c r="U9" s="58">
        <f t="shared" si="8"/>
        <v>0</v>
      </c>
      <c r="V9" s="55">
        <v>14572.9</v>
      </c>
      <c r="W9" s="55">
        <v>13960.9</v>
      </c>
      <c r="X9" s="55">
        <v>14020.9</v>
      </c>
      <c r="Y9" s="53">
        <f t="shared" si="9"/>
        <v>0</v>
      </c>
      <c r="Z9" s="50">
        <f t="shared" si="10"/>
        <v>0</v>
      </c>
      <c r="AA9" s="58">
        <f t="shared" si="11"/>
        <v>0</v>
      </c>
      <c r="AB9" s="55">
        <v>14572.9</v>
      </c>
      <c r="AC9" s="55">
        <v>13960.9</v>
      </c>
      <c r="AD9" s="55">
        <v>14020.9</v>
      </c>
      <c r="AE9" s="53">
        <f t="shared" si="12"/>
        <v>99.89999999999964</v>
      </c>
      <c r="AF9" s="50">
        <f t="shared" si="13"/>
        <v>0</v>
      </c>
      <c r="AG9" s="58">
        <f t="shared" si="14"/>
        <v>0</v>
      </c>
      <c r="AH9" s="55">
        <v>14672.8</v>
      </c>
      <c r="AI9" s="55">
        <v>13960.9</v>
      </c>
      <c r="AJ9" s="55">
        <v>14020.9</v>
      </c>
      <c r="AK9" s="53">
        <f t="shared" si="15"/>
        <v>626</v>
      </c>
      <c r="AL9" s="50">
        <f t="shared" si="16"/>
        <v>0</v>
      </c>
      <c r="AM9" s="58">
        <f t="shared" si="17"/>
        <v>0</v>
      </c>
      <c r="AN9" s="55">
        <v>15298.8</v>
      </c>
      <c r="AO9" s="55">
        <v>13960.9</v>
      </c>
      <c r="AP9" s="55">
        <v>14020.9</v>
      </c>
      <c r="AQ9" s="53">
        <f t="shared" si="18"/>
        <v>0.1000000000003638</v>
      </c>
      <c r="AR9" s="50">
        <f t="shared" si="19"/>
        <v>0</v>
      </c>
      <c r="AS9" s="58">
        <f t="shared" si="20"/>
        <v>0</v>
      </c>
      <c r="AT9" s="81">
        <v>15298.9</v>
      </c>
      <c r="AU9" s="81">
        <v>13960.9</v>
      </c>
      <c r="AV9" s="81">
        <v>14020.9</v>
      </c>
    </row>
    <row r="10" spans="1:48" s="1" customFormat="1" ht="63.75">
      <c r="A10" s="47" t="s">
        <v>12</v>
      </c>
      <c r="B10" s="25" t="s">
        <v>45</v>
      </c>
      <c r="C10" s="52" t="s">
        <v>50</v>
      </c>
      <c r="D10" s="55">
        <v>6301</v>
      </c>
      <c r="E10" s="55">
        <v>6291</v>
      </c>
      <c r="F10" s="55">
        <v>6291</v>
      </c>
      <c r="G10" s="53">
        <f t="shared" si="0"/>
        <v>0</v>
      </c>
      <c r="H10" s="50">
        <f t="shared" si="1"/>
        <v>0</v>
      </c>
      <c r="I10" s="58">
        <f t="shared" si="2"/>
        <v>0</v>
      </c>
      <c r="J10" s="55">
        <v>6301</v>
      </c>
      <c r="K10" s="55">
        <v>6291</v>
      </c>
      <c r="L10" s="55">
        <v>6291</v>
      </c>
      <c r="M10" s="53">
        <f t="shared" si="3"/>
        <v>0</v>
      </c>
      <c r="N10" s="50">
        <f t="shared" si="4"/>
        <v>0</v>
      </c>
      <c r="O10" s="58">
        <f t="shared" si="5"/>
        <v>0</v>
      </c>
      <c r="P10" s="55">
        <v>6301</v>
      </c>
      <c r="Q10" s="55">
        <v>6291</v>
      </c>
      <c r="R10" s="55">
        <v>6291</v>
      </c>
      <c r="S10" s="53">
        <f t="shared" si="6"/>
        <v>250</v>
      </c>
      <c r="T10" s="50">
        <f t="shared" si="7"/>
        <v>0</v>
      </c>
      <c r="U10" s="58">
        <f t="shared" si="8"/>
        <v>0</v>
      </c>
      <c r="V10" s="55">
        <v>6551</v>
      </c>
      <c r="W10" s="55">
        <v>6291</v>
      </c>
      <c r="X10" s="55">
        <v>6291</v>
      </c>
      <c r="Y10" s="53">
        <f t="shared" si="9"/>
        <v>0</v>
      </c>
      <c r="Z10" s="50">
        <f t="shared" si="10"/>
        <v>0</v>
      </c>
      <c r="AA10" s="58">
        <f t="shared" si="11"/>
        <v>0</v>
      </c>
      <c r="AB10" s="55">
        <v>6551</v>
      </c>
      <c r="AC10" s="55">
        <v>6291</v>
      </c>
      <c r="AD10" s="55">
        <v>6291</v>
      </c>
      <c r="AE10" s="53">
        <f t="shared" si="12"/>
        <v>0</v>
      </c>
      <c r="AF10" s="50">
        <f t="shared" si="13"/>
        <v>0</v>
      </c>
      <c r="AG10" s="58">
        <f t="shared" si="14"/>
        <v>0</v>
      </c>
      <c r="AH10" s="55">
        <v>6551</v>
      </c>
      <c r="AI10" s="55">
        <v>6291</v>
      </c>
      <c r="AJ10" s="55">
        <v>6291</v>
      </c>
      <c r="AK10" s="53">
        <f t="shared" si="15"/>
        <v>1000</v>
      </c>
      <c r="AL10" s="50">
        <f t="shared" si="16"/>
        <v>0</v>
      </c>
      <c r="AM10" s="58">
        <f t="shared" si="17"/>
        <v>0</v>
      </c>
      <c r="AN10" s="55">
        <v>7551</v>
      </c>
      <c r="AO10" s="55">
        <v>6291</v>
      </c>
      <c r="AP10" s="55">
        <v>6291</v>
      </c>
      <c r="AQ10" s="53">
        <f t="shared" si="18"/>
        <v>0</v>
      </c>
      <c r="AR10" s="50">
        <f t="shared" si="19"/>
        <v>0</v>
      </c>
      <c r="AS10" s="58">
        <f t="shared" si="20"/>
        <v>0</v>
      </c>
      <c r="AT10" s="81">
        <v>7551</v>
      </c>
      <c r="AU10" s="81">
        <v>6291</v>
      </c>
      <c r="AV10" s="81">
        <v>6291</v>
      </c>
    </row>
    <row r="11" spans="1:48" s="1" customFormat="1" ht="25.5">
      <c r="A11" s="47" t="s">
        <v>105</v>
      </c>
      <c r="B11" s="25" t="s">
        <v>45</v>
      </c>
      <c r="C11" s="52" t="s">
        <v>51</v>
      </c>
      <c r="D11" s="55"/>
      <c r="E11" s="55"/>
      <c r="F11" s="55"/>
      <c r="G11" s="53"/>
      <c r="H11" s="50"/>
      <c r="I11" s="58"/>
      <c r="J11" s="55"/>
      <c r="K11" s="55"/>
      <c r="L11" s="55"/>
      <c r="M11" s="53"/>
      <c r="N11" s="50"/>
      <c r="O11" s="58"/>
      <c r="P11" s="55"/>
      <c r="Q11" s="55"/>
      <c r="R11" s="55"/>
      <c r="S11" s="53"/>
      <c r="T11" s="50"/>
      <c r="U11" s="58"/>
      <c r="V11" s="55"/>
      <c r="W11" s="55"/>
      <c r="X11" s="55"/>
      <c r="Y11" s="53">
        <f t="shared" si="9"/>
        <v>308</v>
      </c>
      <c r="Z11" s="50">
        <f t="shared" si="10"/>
        <v>0</v>
      </c>
      <c r="AA11" s="58">
        <f t="shared" si="11"/>
        <v>0</v>
      </c>
      <c r="AB11" s="55">
        <v>308</v>
      </c>
      <c r="AC11" s="55"/>
      <c r="AD11" s="55"/>
      <c r="AE11" s="53">
        <f t="shared" si="12"/>
        <v>0</v>
      </c>
      <c r="AF11" s="50">
        <f t="shared" si="13"/>
        <v>0</v>
      </c>
      <c r="AG11" s="58">
        <f t="shared" si="14"/>
        <v>0</v>
      </c>
      <c r="AH11" s="55">
        <v>308</v>
      </c>
      <c r="AI11" s="55"/>
      <c r="AJ11" s="55"/>
      <c r="AK11" s="53">
        <f t="shared" si="15"/>
        <v>0</v>
      </c>
      <c r="AL11" s="50">
        <f t="shared" si="16"/>
        <v>0</v>
      </c>
      <c r="AM11" s="58">
        <f t="shared" si="17"/>
        <v>0</v>
      </c>
      <c r="AN11" s="55">
        <v>308</v>
      </c>
      <c r="AO11" s="55"/>
      <c r="AP11" s="55"/>
      <c r="AQ11" s="53">
        <f t="shared" si="18"/>
        <v>0</v>
      </c>
      <c r="AR11" s="50">
        <f t="shared" si="19"/>
        <v>0</v>
      </c>
      <c r="AS11" s="58">
        <f t="shared" si="20"/>
        <v>0</v>
      </c>
      <c r="AT11" s="82">
        <v>308</v>
      </c>
      <c r="AU11" s="82">
        <v>0</v>
      </c>
      <c r="AV11" s="82">
        <v>0</v>
      </c>
    </row>
    <row r="12" spans="1:48" s="7" customFormat="1" ht="26.25" customHeight="1">
      <c r="A12" s="47" t="s">
        <v>13</v>
      </c>
      <c r="B12" s="25" t="s">
        <v>45</v>
      </c>
      <c r="C12" s="52">
        <v>13</v>
      </c>
      <c r="D12" s="55">
        <v>14332.3</v>
      </c>
      <c r="E12" s="55">
        <v>13743.9</v>
      </c>
      <c r="F12" s="55">
        <v>13743.9</v>
      </c>
      <c r="G12" s="53">
        <f t="shared" si="0"/>
        <v>101</v>
      </c>
      <c r="H12" s="50">
        <f t="shared" si="1"/>
        <v>0</v>
      </c>
      <c r="I12" s="58">
        <f t="shared" si="2"/>
        <v>0</v>
      </c>
      <c r="J12" s="55">
        <v>14433.3</v>
      </c>
      <c r="K12" s="55">
        <v>13743.9</v>
      </c>
      <c r="L12" s="55">
        <v>13743.9</v>
      </c>
      <c r="M12" s="53">
        <f t="shared" si="3"/>
        <v>0</v>
      </c>
      <c r="N12" s="50">
        <f t="shared" si="4"/>
        <v>0</v>
      </c>
      <c r="O12" s="58">
        <f t="shared" si="5"/>
        <v>0</v>
      </c>
      <c r="P12" s="55">
        <v>14433.3</v>
      </c>
      <c r="Q12" s="55">
        <v>13743.9</v>
      </c>
      <c r="R12" s="55">
        <v>13743.9</v>
      </c>
      <c r="S12" s="53">
        <f t="shared" si="6"/>
        <v>0</v>
      </c>
      <c r="T12" s="50">
        <f t="shared" si="7"/>
        <v>0</v>
      </c>
      <c r="U12" s="58">
        <f t="shared" si="8"/>
        <v>0</v>
      </c>
      <c r="V12" s="55">
        <v>14433.3</v>
      </c>
      <c r="W12" s="55">
        <v>13743.9</v>
      </c>
      <c r="X12" s="55">
        <v>13743.9</v>
      </c>
      <c r="Y12" s="53">
        <f t="shared" si="9"/>
        <v>-3.399999999999636</v>
      </c>
      <c r="Z12" s="50">
        <f t="shared" si="10"/>
        <v>0</v>
      </c>
      <c r="AA12" s="58">
        <f t="shared" si="11"/>
        <v>0</v>
      </c>
      <c r="AB12" s="55">
        <v>14429.9</v>
      </c>
      <c r="AC12" s="55">
        <v>13743.9</v>
      </c>
      <c r="AD12" s="55">
        <v>13743.9</v>
      </c>
      <c r="AE12" s="53">
        <f t="shared" si="12"/>
        <v>0</v>
      </c>
      <c r="AF12" s="50">
        <f t="shared" si="13"/>
        <v>0</v>
      </c>
      <c r="AG12" s="58">
        <f t="shared" si="14"/>
        <v>0</v>
      </c>
      <c r="AH12" s="55">
        <v>14429.9</v>
      </c>
      <c r="AI12" s="55">
        <v>13743.9</v>
      </c>
      <c r="AJ12" s="55">
        <v>13743.9</v>
      </c>
      <c r="AK12" s="53">
        <f t="shared" si="15"/>
        <v>42.399999999999636</v>
      </c>
      <c r="AL12" s="50">
        <f t="shared" si="16"/>
        <v>0</v>
      </c>
      <c r="AM12" s="58">
        <f t="shared" si="17"/>
        <v>0</v>
      </c>
      <c r="AN12" s="55">
        <v>14472.3</v>
      </c>
      <c r="AO12" s="55">
        <v>13743.9</v>
      </c>
      <c r="AP12" s="55">
        <v>13743.9</v>
      </c>
      <c r="AQ12" s="53">
        <f t="shared" si="18"/>
        <v>97.60000000000036</v>
      </c>
      <c r="AR12" s="50">
        <f t="shared" si="19"/>
        <v>0</v>
      </c>
      <c r="AS12" s="58">
        <f t="shared" si="20"/>
        <v>0</v>
      </c>
      <c r="AT12" s="81">
        <v>14569.9</v>
      </c>
      <c r="AU12" s="81">
        <v>13743.9</v>
      </c>
      <c r="AV12" s="81">
        <v>13743.9</v>
      </c>
    </row>
    <row r="13" spans="1:48" s="8" customFormat="1" ht="12.75">
      <c r="A13" s="46" t="s">
        <v>81</v>
      </c>
      <c r="B13" s="6" t="s">
        <v>46</v>
      </c>
      <c r="C13" s="51" t="s">
        <v>79</v>
      </c>
      <c r="D13" s="57">
        <v>1014.2</v>
      </c>
      <c r="E13" s="57">
        <v>1014.2</v>
      </c>
      <c r="F13" s="57">
        <v>1014.2</v>
      </c>
      <c r="G13" s="53">
        <f t="shared" si="0"/>
        <v>0</v>
      </c>
      <c r="H13" s="50">
        <f t="shared" si="1"/>
        <v>0</v>
      </c>
      <c r="I13" s="58">
        <f t="shared" si="2"/>
        <v>0</v>
      </c>
      <c r="J13" s="57">
        <v>1014.2</v>
      </c>
      <c r="K13" s="57">
        <v>1014.2</v>
      </c>
      <c r="L13" s="57">
        <v>1014.2</v>
      </c>
      <c r="M13" s="53">
        <f t="shared" si="3"/>
        <v>0</v>
      </c>
      <c r="N13" s="50">
        <f t="shared" si="4"/>
        <v>0</v>
      </c>
      <c r="O13" s="58">
        <f t="shared" si="5"/>
        <v>0</v>
      </c>
      <c r="P13" s="57">
        <v>1014.2</v>
      </c>
      <c r="Q13" s="57">
        <v>1014.2</v>
      </c>
      <c r="R13" s="57">
        <v>1014.2</v>
      </c>
      <c r="S13" s="53">
        <f t="shared" si="6"/>
        <v>0</v>
      </c>
      <c r="T13" s="50">
        <f t="shared" si="7"/>
        <v>0</v>
      </c>
      <c r="U13" s="58">
        <f t="shared" si="8"/>
        <v>0</v>
      </c>
      <c r="V13" s="57">
        <v>1014.2</v>
      </c>
      <c r="W13" s="57">
        <v>1014.2</v>
      </c>
      <c r="X13" s="57">
        <v>1014.2</v>
      </c>
      <c r="Y13" s="53">
        <f t="shared" si="9"/>
        <v>0</v>
      </c>
      <c r="Z13" s="50">
        <f t="shared" si="10"/>
        <v>0</v>
      </c>
      <c r="AA13" s="58">
        <f t="shared" si="11"/>
        <v>0</v>
      </c>
      <c r="AB13" s="57">
        <v>1014.2</v>
      </c>
      <c r="AC13" s="57">
        <v>1014.2</v>
      </c>
      <c r="AD13" s="57">
        <v>1014.2</v>
      </c>
      <c r="AE13" s="53">
        <f t="shared" si="12"/>
        <v>0</v>
      </c>
      <c r="AF13" s="50">
        <f t="shared" si="13"/>
        <v>0</v>
      </c>
      <c r="AG13" s="58">
        <f t="shared" si="14"/>
        <v>0</v>
      </c>
      <c r="AH13" s="57">
        <v>1014.2</v>
      </c>
      <c r="AI13" s="57">
        <v>1014.2</v>
      </c>
      <c r="AJ13" s="57">
        <v>1014.2</v>
      </c>
      <c r="AK13" s="53">
        <f t="shared" si="15"/>
        <v>0</v>
      </c>
      <c r="AL13" s="50">
        <f t="shared" si="16"/>
        <v>0</v>
      </c>
      <c r="AM13" s="58">
        <f t="shared" si="17"/>
        <v>0</v>
      </c>
      <c r="AN13" s="57">
        <v>1014.2</v>
      </c>
      <c r="AO13" s="57">
        <v>1014.2</v>
      </c>
      <c r="AP13" s="57">
        <v>1014.2</v>
      </c>
      <c r="AQ13" s="53">
        <f t="shared" si="18"/>
        <v>0</v>
      </c>
      <c r="AR13" s="50">
        <f t="shared" si="19"/>
        <v>0</v>
      </c>
      <c r="AS13" s="58">
        <f t="shared" si="20"/>
        <v>0</v>
      </c>
      <c r="AT13" s="80">
        <v>1014.2</v>
      </c>
      <c r="AU13" s="80">
        <v>1014.2</v>
      </c>
      <c r="AV13" s="80">
        <v>1014.2</v>
      </c>
    </row>
    <row r="14" spans="1:48" ht="25.5">
      <c r="A14" s="47" t="s">
        <v>82</v>
      </c>
      <c r="B14" s="25" t="s">
        <v>46</v>
      </c>
      <c r="C14" s="52" t="s">
        <v>47</v>
      </c>
      <c r="D14" s="55">
        <v>1014.2</v>
      </c>
      <c r="E14" s="55">
        <v>1014.2</v>
      </c>
      <c r="F14" s="55">
        <v>1014.2</v>
      </c>
      <c r="G14" s="53">
        <f t="shared" si="0"/>
        <v>0</v>
      </c>
      <c r="H14" s="50">
        <f t="shared" si="1"/>
        <v>0</v>
      </c>
      <c r="I14" s="58">
        <f t="shared" si="2"/>
        <v>0</v>
      </c>
      <c r="J14" s="55">
        <v>1014.2</v>
      </c>
      <c r="K14" s="55">
        <v>1014.2</v>
      </c>
      <c r="L14" s="55">
        <v>1014.2</v>
      </c>
      <c r="M14" s="53">
        <f t="shared" si="3"/>
        <v>0</v>
      </c>
      <c r="N14" s="50">
        <f t="shared" si="4"/>
        <v>0</v>
      </c>
      <c r="O14" s="58">
        <f t="shared" si="5"/>
        <v>0</v>
      </c>
      <c r="P14" s="55">
        <v>1014.2</v>
      </c>
      <c r="Q14" s="55">
        <v>1014.2</v>
      </c>
      <c r="R14" s="55">
        <v>1014.2</v>
      </c>
      <c r="S14" s="53">
        <f t="shared" si="6"/>
        <v>0</v>
      </c>
      <c r="T14" s="50">
        <f t="shared" si="7"/>
        <v>0</v>
      </c>
      <c r="U14" s="58">
        <f t="shared" si="8"/>
        <v>0</v>
      </c>
      <c r="V14" s="55">
        <v>1014.2</v>
      </c>
      <c r="W14" s="55">
        <v>1014.2</v>
      </c>
      <c r="X14" s="55">
        <v>1014.2</v>
      </c>
      <c r="Y14" s="53">
        <f t="shared" si="9"/>
        <v>0</v>
      </c>
      <c r="Z14" s="50">
        <f t="shared" si="10"/>
        <v>0</v>
      </c>
      <c r="AA14" s="58">
        <f t="shared" si="11"/>
        <v>0</v>
      </c>
      <c r="AB14" s="55">
        <v>1014.2</v>
      </c>
      <c r="AC14" s="55">
        <v>1014.2</v>
      </c>
      <c r="AD14" s="55">
        <v>1014.2</v>
      </c>
      <c r="AE14" s="53">
        <f t="shared" si="12"/>
        <v>0</v>
      </c>
      <c r="AF14" s="50">
        <f t="shared" si="13"/>
        <v>0</v>
      </c>
      <c r="AG14" s="58">
        <f t="shared" si="14"/>
        <v>0</v>
      </c>
      <c r="AH14" s="55">
        <v>1014.2</v>
      </c>
      <c r="AI14" s="55">
        <v>1014.2</v>
      </c>
      <c r="AJ14" s="55">
        <v>1014.2</v>
      </c>
      <c r="AK14" s="53">
        <f t="shared" si="15"/>
        <v>0</v>
      </c>
      <c r="AL14" s="50">
        <f t="shared" si="16"/>
        <v>0</v>
      </c>
      <c r="AM14" s="58">
        <f t="shared" si="17"/>
        <v>0</v>
      </c>
      <c r="AN14" s="55">
        <v>1014.2</v>
      </c>
      <c r="AO14" s="55">
        <v>1014.2</v>
      </c>
      <c r="AP14" s="55">
        <v>1014.2</v>
      </c>
      <c r="AQ14" s="53">
        <f t="shared" si="18"/>
        <v>0</v>
      </c>
      <c r="AR14" s="50">
        <f t="shared" si="19"/>
        <v>0</v>
      </c>
      <c r="AS14" s="58">
        <f t="shared" si="20"/>
        <v>0</v>
      </c>
      <c r="AT14" s="81">
        <v>1014.2</v>
      </c>
      <c r="AU14" s="81">
        <v>1014.2</v>
      </c>
      <c r="AV14" s="81">
        <v>1014.2</v>
      </c>
    </row>
    <row r="15" spans="1:48" s="8" customFormat="1" ht="25.5">
      <c r="A15" s="46" t="s">
        <v>14</v>
      </c>
      <c r="B15" s="6" t="s">
        <v>47</v>
      </c>
      <c r="C15" s="51" t="s">
        <v>79</v>
      </c>
      <c r="D15" s="57">
        <v>2544</v>
      </c>
      <c r="E15" s="57">
        <v>2544</v>
      </c>
      <c r="F15" s="57">
        <v>2544</v>
      </c>
      <c r="G15" s="53">
        <f t="shared" si="0"/>
        <v>519</v>
      </c>
      <c r="H15" s="50">
        <f t="shared" si="1"/>
        <v>0</v>
      </c>
      <c r="I15" s="58">
        <f t="shared" si="2"/>
        <v>0</v>
      </c>
      <c r="J15" s="57">
        <v>3063</v>
      </c>
      <c r="K15" s="57">
        <v>2544</v>
      </c>
      <c r="L15" s="57">
        <v>2544</v>
      </c>
      <c r="M15" s="53">
        <f t="shared" si="3"/>
        <v>0</v>
      </c>
      <c r="N15" s="50">
        <f t="shared" si="4"/>
        <v>0</v>
      </c>
      <c r="O15" s="58">
        <f t="shared" si="5"/>
        <v>0</v>
      </c>
      <c r="P15" s="57">
        <v>3063</v>
      </c>
      <c r="Q15" s="57">
        <v>2544</v>
      </c>
      <c r="R15" s="57">
        <v>2544</v>
      </c>
      <c r="S15" s="53">
        <f t="shared" si="6"/>
        <v>0</v>
      </c>
      <c r="T15" s="50">
        <f t="shared" si="7"/>
        <v>0</v>
      </c>
      <c r="U15" s="58">
        <f t="shared" si="8"/>
        <v>0</v>
      </c>
      <c r="V15" s="57">
        <v>3063</v>
      </c>
      <c r="W15" s="57">
        <v>2544</v>
      </c>
      <c r="X15" s="57">
        <v>2544</v>
      </c>
      <c r="Y15" s="53">
        <f t="shared" si="9"/>
        <v>3.400000000000091</v>
      </c>
      <c r="Z15" s="50">
        <f t="shared" si="10"/>
        <v>0</v>
      </c>
      <c r="AA15" s="58">
        <f t="shared" si="11"/>
        <v>0</v>
      </c>
      <c r="AB15" s="57">
        <v>3066.4</v>
      </c>
      <c r="AC15" s="57">
        <v>2544</v>
      </c>
      <c r="AD15" s="57">
        <v>2544</v>
      </c>
      <c r="AE15" s="53">
        <f t="shared" si="12"/>
        <v>0</v>
      </c>
      <c r="AF15" s="50">
        <f t="shared" si="13"/>
        <v>0</v>
      </c>
      <c r="AG15" s="58">
        <f t="shared" si="14"/>
        <v>0</v>
      </c>
      <c r="AH15" s="57">
        <v>3066.4</v>
      </c>
      <c r="AI15" s="57">
        <v>2544</v>
      </c>
      <c r="AJ15" s="57">
        <v>2544</v>
      </c>
      <c r="AK15" s="53">
        <f t="shared" si="15"/>
        <v>409.2999999999997</v>
      </c>
      <c r="AL15" s="50">
        <f t="shared" si="16"/>
        <v>0</v>
      </c>
      <c r="AM15" s="58">
        <f t="shared" si="17"/>
        <v>0</v>
      </c>
      <c r="AN15" s="57">
        <v>3475.7</v>
      </c>
      <c r="AO15" s="57">
        <v>2544</v>
      </c>
      <c r="AP15" s="57">
        <v>2544</v>
      </c>
      <c r="AQ15" s="53">
        <f t="shared" si="18"/>
        <v>0</v>
      </c>
      <c r="AR15" s="50">
        <f t="shared" si="19"/>
        <v>0</v>
      </c>
      <c r="AS15" s="58">
        <f t="shared" si="20"/>
        <v>0</v>
      </c>
      <c r="AT15" s="80">
        <v>3475.7</v>
      </c>
      <c r="AU15" s="80">
        <v>2544</v>
      </c>
      <c r="AV15" s="80">
        <v>2544</v>
      </c>
    </row>
    <row r="16" spans="1:48" s="1" customFormat="1" ht="12.75">
      <c r="A16" s="47" t="s">
        <v>44</v>
      </c>
      <c r="B16" s="25" t="s">
        <v>47</v>
      </c>
      <c r="C16" s="52" t="s">
        <v>48</v>
      </c>
      <c r="D16" s="55">
        <v>1215</v>
      </c>
      <c r="E16" s="55">
        <v>1215</v>
      </c>
      <c r="F16" s="55">
        <v>1215</v>
      </c>
      <c r="G16" s="53">
        <f t="shared" si="0"/>
        <v>0</v>
      </c>
      <c r="H16" s="50">
        <f t="shared" si="1"/>
        <v>0</v>
      </c>
      <c r="I16" s="58">
        <f t="shared" si="2"/>
        <v>0</v>
      </c>
      <c r="J16" s="55">
        <v>1215</v>
      </c>
      <c r="K16" s="55">
        <v>1215</v>
      </c>
      <c r="L16" s="55">
        <v>1215</v>
      </c>
      <c r="M16" s="53">
        <f t="shared" si="3"/>
        <v>0</v>
      </c>
      <c r="N16" s="50">
        <f t="shared" si="4"/>
        <v>0</v>
      </c>
      <c r="O16" s="58">
        <f t="shared" si="5"/>
        <v>0</v>
      </c>
      <c r="P16" s="55">
        <v>1215</v>
      </c>
      <c r="Q16" s="55">
        <v>1215</v>
      </c>
      <c r="R16" s="55">
        <v>1215</v>
      </c>
      <c r="S16" s="53">
        <f t="shared" si="6"/>
        <v>0</v>
      </c>
      <c r="T16" s="50">
        <f t="shared" si="7"/>
        <v>0</v>
      </c>
      <c r="U16" s="58">
        <f t="shared" si="8"/>
        <v>0</v>
      </c>
      <c r="V16" s="55">
        <v>1215</v>
      </c>
      <c r="W16" s="55">
        <v>1215</v>
      </c>
      <c r="X16" s="55">
        <v>1215</v>
      </c>
      <c r="Y16" s="53">
        <f t="shared" si="9"/>
        <v>0</v>
      </c>
      <c r="Z16" s="50">
        <f t="shared" si="10"/>
        <v>0</v>
      </c>
      <c r="AA16" s="58">
        <f t="shared" si="11"/>
        <v>0</v>
      </c>
      <c r="AB16" s="55">
        <v>1215</v>
      </c>
      <c r="AC16" s="55">
        <v>1215</v>
      </c>
      <c r="AD16" s="55">
        <v>1215</v>
      </c>
      <c r="AE16" s="53">
        <f t="shared" si="12"/>
        <v>0</v>
      </c>
      <c r="AF16" s="50">
        <f t="shared" si="13"/>
        <v>0</v>
      </c>
      <c r="AG16" s="58">
        <f t="shared" si="14"/>
        <v>0</v>
      </c>
      <c r="AH16" s="55">
        <v>1215</v>
      </c>
      <c r="AI16" s="55">
        <v>1215</v>
      </c>
      <c r="AJ16" s="55">
        <v>1215</v>
      </c>
      <c r="AK16" s="53">
        <f t="shared" si="15"/>
        <v>0</v>
      </c>
      <c r="AL16" s="50">
        <f t="shared" si="16"/>
        <v>0</v>
      </c>
      <c r="AM16" s="58">
        <f t="shared" si="17"/>
        <v>0</v>
      </c>
      <c r="AN16" s="55">
        <v>1215</v>
      </c>
      <c r="AO16" s="55">
        <v>1215</v>
      </c>
      <c r="AP16" s="55">
        <v>1215</v>
      </c>
      <c r="AQ16" s="53">
        <f t="shared" si="18"/>
        <v>0</v>
      </c>
      <c r="AR16" s="50">
        <f t="shared" si="19"/>
        <v>0</v>
      </c>
      <c r="AS16" s="58">
        <f t="shared" si="20"/>
        <v>0</v>
      </c>
      <c r="AT16" s="81">
        <v>1215</v>
      </c>
      <c r="AU16" s="81">
        <v>1215</v>
      </c>
      <c r="AV16" s="81">
        <v>1215</v>
      </c>
    </row>
    <row r="17" spans="1:48" s="7" customFormat="1" ht="51">
      <c r="A17" s="47" t="s">
        <v>15</v>
      </c>
      <c r="B17" s="25" t="s">
        <v>47</v>
      </c>
      <c r="C17" s="52" t="s">
        <v>52</v>
      </c>
      <c r="D17" s="55">
        <v>1209</v>
      </c>
      <c r="E17" s="55">
        <v>1209</v>
      </c>
      <c r="F17" s="55">
        <v>1209</v>
      </c>
      <c r="G17" s="53">
        <f t="shared" si="0"/>
        <v>500</v>
      </c>
      <c r="H17" s="50">
        <f t="shared" si="1"/>
        <v>0</v>
      </c>
      <c r="I17" s="58">
        <f t="shared" si="2"/>
        <v>0</v>
      </c>
      <c r="J17" s="55">
        <v>1709</v>
      </c>
      <c r="K17" s="55">
        <v>1209</v>
      </c>
      <c r="L17" s="55">
        <v>1209</v>
      </c>
      <c r="M17" s="53">
        <f t="shared" si="3"/>
        <v>0</v>
      </c>
      <c r="N17" s="50">
        <f t="shared" si="4"/>
        <v>0</v>
      </c>
      <c r="O17" s="58">
        <f t="shared" si="5"/>
        <v>0</v>
      </c>
      <c r="P17" s="55">
        <v>1709</v>
      </c>
      <c r="Q17" s="55">
        <v>1209</v>
      </c>
      <c r="R17" s="55">
        <v>1209</v>
      </c>
      <c r="S17" s="53">
        <f t="shared" si="6"/>
        <v>0</v>
      </c>
      <c r="T17" s="50">
        <f t="shared" si="7"/>
        <v>0</v>
      </c>
      <c r="U17" s="58">
        <f t="shared" si="8"/>
        <v>0</v>
      </c>
      <c r="V17" s="55">
        <v>1709</v>
      </c>
      <c r="W17" s="55">
        <v>1209</v>
      </c>
      <c r="X17" s="55">
        <v>1209</v>
      </c>
      <c r="Y17" s="53">
        <f t="shared" si="9"/>
        <v>3.400000000000091</v>
      </c>
      <c r="Z17" s="50">
        <f t="shared" si="10"/>
        <v>0</v>
      </c>
      <c r="AA17" s="58">
        <f t="shared" si="11"/>
        <v>0</v>
      </c>
      <c r="AB17" s="55">
        <v>1712.4</v>
      </c>
      <c r="AC17" s="55">
        <v>1209</v>
      </c>
      <c r="AD17" s="55">
        <v>1209</v>
      </c>
      <c r="AE17" s="53">
        <f t="shared" si="12"/>
        <v>0</v>
      </c>
      <c r="AF17" s="50">
        <f t="shared" si="13"/>
        <v>0</v>
      </c>
      <c r="AG17" s="58">
        <f t="shared" si="14"/>
        <v>0</v>
      </c>
      <c r="AH17" s="55">
        <v>1712.4</v>
      </c>
      <c r="AI17" s="55">
        <v>1209</v>
      </c>
      <c r="AJ17" s="55">
        <v>1209</v>
      </c>
      <c r="AK17" s="53">
        <f t="shared" si="15"/>
        <v>409.2999999999997</v>
      </c>
      <c r="AL17" s="50">
        <f t="shared" si="16"/>
        <v>0</v>
      </c>
      <c r="AM17" s="58">
        <f t="shared" si="17"/>
        <v>0</v>
      </c>
      <c r="AN17" s="55">
        <v>2121.7</v>
      </c>
      <c r="AO17" s="55">
        <v>1209</v>
      </c>
      <c r="AP17" s="55">
        <v>1209</v>
      </c>
      <c r="AQ17" s="53">
        <f t="shared" si="18"/>
        <v>0</v>
      </c>
      <c r="AR17" s="50">
        <f t="shared" si="19"/>
        <v>0</v>
      </c>
      <c r="AS17" s="58">
        <f t="shared" si="20"/>
        <v>0</v>
      </c>
      <c r="AT17" s="81">
        <v>2121.7</v>
      </c>
      <c r="AU17" s="81">
        <v>1209</v>
      </c>
      <c r="AV17" s="81">
        <v>1209</v>
      </c>
    </row>
    <row r="18" spans="1:48" s="2" customFormat="1" ht="38.25">
      <c r="A18" s="47" t="s">
        <v>16</v>
      </c>
      <c r="B18" s="25" t="s">
        <v>47</v>
      </c>
      <c r="C18" s="52" t="s">
        <v>95</v>
      </c>
      <c r="D18" s="48">
        <v>120</v>
      </c>
      <c r="E18" s="48">
        <v>120</v>
      </c>
      <c r="F18" s="48">
        <v>120</v>
      </c>
      <c r="G18" s="53">
        <f t="shared" si="0"/>
        <v>19</v>
      </c>
      <c r="H18" s="50">
        <f t="shared" si="1"/>
        <v>0</v>
      </c>
      <c r="I18" s="58">
        <f t="shared" si="2"/>
        <v>0</v>
      </c>
      <c r="J18" s="55">
        <v>139</v>
      </c>
      <c r="K18" s="55">
        <v>120</v>
      </c>
      <c r="L18" s="55">
        <v>120</v>
      </c>
      <c r="M18" s="53">
        <f t="shared" si="3"/>
        <v>0</v>
      </c>
      <c r="N18" s="50">
        <f t="shared" si="4"/>
        <v>0</v>
      </c>
      <c r="O18" s="58">
        <f t="shared" si="5"/>
        <v>0</v>
      </c>
      <c r="P18" s="55">
        <v>139</v>
      </c>
      <c r="Q18" s="55">
        <v>120</v>
      </c>
      <c r="R18" s="55">
        <v>120</v>
      </c>
      <c r="S18" s="53">
        <f t="shared" si="6"/>
        <v>0</v>
      </c>
      <c r="T18" s="50">
        <f t="shared" si="7"/>
        <v>0</v>
      </c>
      <c r="U18" s="58">
        <f t="shared" si="8"/>
        <v>0</v>
      </c>
      <c r="V18" s="55">
        <v>139</v>
      </c>
      <c r="W18" s="55">
        <v>120</v>
      </c>
      <c r="X18" s="55">
        <v>120</v>
      </c>
      <c r="Y18" s="53">
        <f t="shared" si="9"/>
        <v>0</v>
      </c>
      <c r="Z18" s="50">
        <f t="shared" si="10"/>
        <v>0</v>
      </c>
      <c r="AA18" s="58">
        <f t="shared" si="11"/>
        <v>0</v>
      </c>
      <c r="AB18" s="55">
        <v>139</v>
      </c>
      <c r="AC18" s="55">
        <v>120</v>
      </c>
      <c r="AD18" s="55">
        <v>120</v>
      </c>
      <c r="AE18" s="53">
        <f t="shared" si="12"/>
        <v>0</v>
      </c>
      <c r="AF18" s="50">
        <f t="shared" si="13"/>
        <v>0</v>
      </c>
      <c r="AG18" s="58">
        <f t="shared" si="14"/>
        <v>0</v>
      </c>
      <c r="AH18" s="55">
        <v>139</v>
      </c>
      <c r="AI18" s="55">
        <v>120</v>
      </c>
      <c r="AJ18" s="55">
        <v>120</v>
      </c>
      <c r="AK18" s="53">
        <f t="shared" si="15"/>
        <v>0</v>
      </c>
      <c r="AL18" s="50">
        <f t="shared" si="16"/>
        <v>0</v>
      </c>
      <c r="AM18" s="58">
        <f t="shared" si="17"/>
        <v>0</v>
      </c>
      <c r="AN18" s="55">
        <v>139</v>
      </c>
      <c r="AO18" s="55">
        <v>120</v>
      </c>
      <c r="AP18" s="55">
        <v>120</v>
      </c>
      <c r="AQ18" s="53">
        <f t="shared" si="18"/>
        <v>0</v>
      </c>
      <c r="AR18" s="50">
        <f t="shared" si="19"/>
        <v>0</v>
      </c>
      <c r="AS18" s="58">
        <f t="shared" si="20"/>
        <v>0</v>
      </c>
      <c r="AT18" s="82">
        <v>139</v>
      </c>
      <c r="AU18" s="82">
        <v>120</v>
      </c>
      <c r="AV18" s="82">
        <v>120</v>
      </c>
    </row>
    <row r="19" spans="1:48" s="8" customFormat="1" ht="12.75">
      <c r="A19" s="46" t="s">
        <v>17</v>
      </c>
      <c r="B19" s="6" t="s">
        <v>48</v>
      </c>
      <c r="C19" s="51" t="s">
        <v>79</v>
      </c>
      <c r="D19" s="57">
        <v>24064.7</v>
      </c>
      <c r="E19" s="57">
        <v>21651.7</v>
      </c>
      <c r="F19" s="57">
        <v>22553.6</v>
      </c>
      <c r="G19" s="53">
        <f t="shared" si="0"/>
        <v>3691</v>
      </c>
      <c r="H19" s="50">
        <f t="shared" si="1"/>
        <v>346.5</v>
      </c>
      <c r="I19" s="58">
        <f t="shared" si="2"/>
        <v>360</v>
      </c>
      <c r="J19" s="57">
        <v>27755.7</v>
      </c>
      <c r="K19" s="57">
        <v>21998.2</v>
      </c>
      <c r="L19" s="57">
        <v>22913.6</v>
      </c>
      <c r="M19" s="53">
        <f t="shared" si="3"/>
        <v>1482.5</v>
      </c>
      <c r="N19" s="50">
        <f t="shared" si="4"/>
        <v>0</v>
      </c>
      <c r="O19" s="58">
        <f t="shared" si="5"/>
        <v>0</v>
      </c>
      <c r="P19" s="57">
        <v>29238.2</v>
      </c>
      <c r="Q19" s="57">
        <v>21998.2</v>
      </c>
      <c r="R19" s="57">
        <v>22913.6</v>
      </c>
      <c r="S19" s="53">
        <f t="shared" si="6"/>
        <v>0</v>
      </c>
      <c r="T19" s="50">
        <f t="shared" si="7"/>
        <v>0</v>
      </c>
      <c r="U19" s="58">
        <f t="shared" si="8"/>
        <v>0</v>
      </c>
      <c r="V19" s="57">
        <v>29238.2</v>
      </c>
      <c r="W19" s="57">
        <v>21998.2</v>
      </c>
      <c r="X19" s="57">
        <v>22913.6</v>
      </c>
      <c r="Y19" s="53">
        <f t="shared" si="9"/>
        <v>180</v>
      </c>
      <c r="Z19" s="50">
        <f t="shared" si="10"/>
        <v>0</v>
      </c>
      <c r="AA19" s="58">
        <f t="shared" si="11"/>
        <v>0</v>
      </c>
      <c r="AB19" s="57">
        <v>29418.2</v>
      </c>
      <c r="AC19" s="57">
        <v>21998.2</v>
      </c>
      <c r="AD19" s="57">
        <v>22913.6</v>
      </c>
      <c r="AE19" s="53">
        <f t="shared" si="12"/>
        <v>4</v>
      </c>
      <c r="AF19" s="50">
        <f t="shared" si="13"/>
        <v>0</v>
      </c>
      <c r="AG19" s="58">
        <f t="shared" si="14"/>
        <v>0</v>
      </c>
      <c r="AH19" s="57">
        <v>29422.2</v>
      </c>
      <c r="AI19" s="57">
        <v>21998.2</v>
      </c>
      <c r="AJ19" s="57">
        <v>22913.6</v>
      </c>
      <c r="AK19" s="53">
        <f t="shared" si="15"/>
        <v>-288.1000000000022</v>
      </c>
      <c r="AL19" s="50">
        <f t="shared" si="16"/>
        <v>0</v>
      </c>
      <c r="AM19" s="58">
        <f t="shared" si="17"/>
        <v>0</v>
      </c>
      <c r="AN19" s="57">
        <v>29134.1</v>
      </c>
      <c r="AO19" s="57">
        <v>21998.2</v>
      </c>
      <c r="AP19" s="57">
        <v>22913.6</v>
      </c>
      <c r="AQ19" s="53">
        <f t="shared" si="18"/>
        <v>-651</v>
      </c>
      <c r="AR19" s="50">
        <f t="shared" si="19"/>
        <v>0</v>
      </c>
      <c r="AS19" s="58">
        <f t="shared" si="20"/>
        <v>0</v>
      </c>
      <c r="AT19" s="80">
        <v>28483.1</v>
      </c>
      <c r="AU19" s="80">
        <v>21998.2</v>
      </c>
      <c r="AV19" s="80">
        <v>22913.6</v>
      </c>
    </row>
    <row r="20" spans="1:48" s="7" customFormat="1" ht="12.75">
      <c r="A20" s="47" t="s">
        <v>18</v>
      </c>
      <c r="B20" s="25" t="s">
        <v>48</v>
      </c>
      <c r="C20" s="52" t="s">
        <v>49</v>
      </c>
      <c r="D20" s="55">
        <v>1026</v>
      </c>
      <c r="E20" s="48">
        <v>100.2</v>
      </c>
      <c r="F20" s="48">
        <v>100.2</v>
      </c>
      <c r="G20" s="53">
        <f t="shared" si="0"/>
        <v>100.70000000000005</v>
      </c>
      <c r="H20" s="50">
        <f t="shared" si="1"/>
        <v>0</v>
      </c>
      <c r="I20" s="58">
        <f t="shared" si="2"/>
        <v>0</v>
      </c>
      <c r="J20" s="55">
        <v>1126.7</v>
      </c>
      <c r="K20" s="55">
        <v>100.2</v>
      </c>
      <c r="L20" s="55">
        <v>100.2</v>
      </c>
      <c r="M20" s="53">
        <f t="shared" si="3"/>
        <v>-37.5</v>
      </c>
      <c r="N20" s="50">
        <f t="shared" si="4"/>
        <v>0</v>
      </c>
      <c r="O20" s="58">
        <f t="shared" si="5"/>
        <v>0</v>
      </c>
      <c r="P20" s="55">
        <v>1089.2</v>
      </c>
      <c r="Q20" s="55">
        <v>100.2</v>
      </c>
      <c r="R20" s="55">
        <v>100.2</v>
      </c>
      <c r="S20" s="53">
        <f t="shared" si="6"/>
        <v>0</v>
      </c>
      <c r="T20" s="50">
        <f t="shared" si="7"/>
        <v>0</v>
      </c>
      <c r="U20" s="58">
        <f t="shared" si="8"/>
        <v>0</v>
      </c>
      <c r="V20" s="55">
        <v>1089.2</v>
      </c>
      <c r="W20" s="55">
        <v>100.2</v>
      </c>
      <c r="X20" s="55">
        <v>100.2</v>
      </c>
      <c r="Y20" s="53">
        <f t="shared" si="9"/>
        <v>0</v>
      </c>
      <c r="Z20" s="50">
        <f t="shared" si="10"/>
        <v>0</v>
      </c>
      <c r="AA20" s="58">
        <f t="shared" si="11"/>
        <v>0</v>
      </c>
      <c r="AB20" s="55">
        <v>1089.2</v>
      </c>
      <c r="AC20" s="55">
        <v>100.2</v>
      </c>
      <c r="AD20" s="55">
        <v>100.2</v>
      </c>
      <c r="AE20" s="53">
        <f t="shared" si="12"/>
        <v>0</v>
      </c>
      <c r="AF20" s="50">
        <f t="shared" si="13"/>
        <v>0</v>
      </c>
      <c r="AG20" s="58">
        <f t="shared" si="14"/>
        <v>0</v>
      </c>
      <c r="AH20" s="55">
        <v>1089.2</v>
      </c>
      <c r="AI20" s="55">
        <v>100.2</v>
      </c>
      <c r="AJ20" s="55">
        <v>100.2</v>
      </c>
      <c r="AK20" s="53">
        <f t="shared" si="15"/>
        <v>-94.90000000000009</v>
      </c>
      <c r="AL20" s="50">
        <f t="shared" si="16"/>
        <v>0</v>
      </c>
      <c r="AM20" s="58">
        <f t="shared" si="17"/>
        <v>0</v>
      </c>
      <c r="AN20" s="55">
        <v>994.3</v>
      </c>
      <c r="AO20" s="55">
        <v>100.2</v>
      </c>
      <c r="AP20" s="55">
        <v>100.2</v>
      </c>
      <c r="AQ20" s="53">
        <f t="shared" si="18"/>
        <v>94.40000000000009</v>
      </c>
      <c r="AR20" s="50">
        <f t="shared" si="19"/>
        <v>0</v>
      </c>
      <c r="AS20" s="58">
        <f t="shared" si="20"/>
        <v>0</v>
      </c>
      <c r="AT20" s="81">
        <v>1088.7</v>
      </c>
      <c r="AU20" s="82">
        <v>100.2</v>
      </c>
      <c r="AV20" s="82">
        <v>100.2</v>
      </c>
    </row>
    <row r="21" spans="1:48" s="2" customFormat="1" ht="12.75">
      <c r="A21" s="47" t="s">
        <v>19</v>
      </c>
      <c r="B21" s="25" t="s">
        <v>48</v>
      </c>
      <c r="C21" s="52" t="s">
        <v>53</v>
      </c>
      <c r="D21" s="48">
        <v>300</v>
      </c>
      <c r="E21" s="48">
        <v>0</v>
      </c>
      <c r="F21" s="48">
        <v>0</v>
      </c>
      <c r="G21" s="53">
        <f t="shared" si="0"/>
        <v>0</v>
      </c>
      <c r="H21" s="50">
        <f t="shared" si="1"/>
        <v>0</v>
      </c>
      <c r="I21" s="58">
        <f t="shared" si="2"/>
        <v>0</v>
      </c>
      <c r="J21" s="55">
        <v>300</v>
      </c>
      <c r="K21" s="48">
        <v>0</v>
      </c>
      <c r="L21" s="48">
        <v>0</v>
      </c>
      <c r="M21" s="53">
        <f t="shared" si="3"/>
        <v>0</v>
      </c>
      <c r="N21" s="50">
        <f t="shared" si="4"/>
        <v>0</v>
      </c>
      <c r="O21" s="58">
        <f t="shared" si="5"/>
        <v>0</v>
      </c>
      <c r="P21" s="55">
        <v>300</v>
      </c>
      <c r="Q21" s="48">
        <v>0</v>
      </c>
      <c r="R21" s="48">
        <v>0</v>
      </c>
      <c r="S21" s="53">
        <f t="shared" si="6"/>
        <v>0</v>
      </c>
      <c r="T21" s="50">
        <f t="shared" si="7"/>
        <v>0</v>
      </c>
      <c r="U21" s="58">
        <f t="shared" si="8"/>
        <v>0</v>
      </c>
      <c r="V21" s="55">
        <v>300</v>
      </c>
      <c r="W21" s="48">
        <v>0</v>
      </c>
      <c r="X21" s="48">
        <v>0</v>
      </c>
      <c r="Y21" s="53">
        <f t="shared" si="9"/>
        <v>0</v>
      </c>
      <c r="Z21" s="50">
        <f t="shared" si="10"/>
        <v>0</v>
      </c>
      <c r="AA21" s="58">
        <f t="shared" si="11"/>
        <v>0</v>
      </c>
      <c r="AB21" s="55">
        <v>300</v>
      </c>
      <c r="AC21" s="48">
        <v>0</v>
      </c>
      <c r="AD21" s="48">
        <v>0</v>
      </c>
      <c r="AE21" s="53">
        <f t="shared" si="12"/>
        <v>0</v>
      </c>
      <c r="AF21" s="50">
        <f t="shared" si="13"/>
        <v>0</v>
      </c>
      <c r="AG21" s="58">
        <f t="shared" si="14"/>
        <v>0</v>
      </c>
      <c r="AH21" s="55">
        <v>300</v>
      </c>
      <c r="AI21" s="48">
        <v>0</v>
      </c>
      <c r="AJ21" s="48">
        <v>0</v>
      </c>
      <c r="AK21" s="53">
        <f t="shared" si="15"/>
        <v>0</v>
      </c>
      <c r="AL21" s="50">
        <f t="shared" si="16"/>
        <v>0</v>
      </c>
      <c r="AM21" s="58">
        <f t="shared" si="17"/>
        <v>0</v>
      </c>
      <c r="AN21" s="55">
        <v>300</v>
      </c>
      <c r="AO21" s="48">
        <v>0</v>
      </c>
      <c r="AP21" s="48">
        <v>0</v>
      </c>
      <c r="AQ21" s="53">
        <f t="shared" si="18"/>
        <v>0</v>
      </c>
      <c r="AR21" s="50">
        <f t="shared" si="19"/>
        <v>0</v>
      </c>
      <c r="AS21" s="58">
        <f t="shared" si="20"/>
        <v>0</v>
      </c>
      <c r="AT21" s="82">
        <v>300</v>
      </c>
      <c r="AU21" s="82">
        <v>0</v>
      </c>
      <c r="AV21" s="82">
        <v>0</v>
      </c>
    </row>
    <row r="22" spans="1:48" s="1" customFormat="1" ht="25.5">
      <c r="A22" s="47" t="s">
        <v>20</v>
      </c>
      <c r="B22" s="25" t="s">
        <v>48</v>
      </c>
      <c r="C22" s="52" t="s">
        <v>52</v>
      </c>
      <c r="D22" s="55">
        <v>20040.7</v>
      </c>
      <c r="E22" s="55">
        <v>18853.5</v>
      </c>
      <c r="F22" s="55">
        <v>19755.4</v>
      </c>
      <c r="G22" s="53">
        <f t="shared" si="0"/>
        <v>3447.2999999999993</v>
      </c>
      <c r="H22" s="50">
        <f t="shared" si="1"/>
        <v>346.5</v>
      </c>
      <c r="I22" s="58">
        <f t="shared" si="2"/>
        <v>360</v>
      </c>
      <c r="J22" s="55">
        <v>23488</v>
      </c>
      <c r="K22" s="55">
        <v>19200</v>
      </c>
      <c r="L22" s="55">
        <v>20115.4</v>
      </c>
      <c r="M22" s="53">
        <f t="shared" si="3"/>
        <v>1520</v>
      </c>
      <c r="N22" s="50">
        <f t="shared" si="4"/>
        <v>0</v>
      </c>
      <c r="O22" s="58">
        <f t="shared" si="5"/>
        <v>0</v>
      </c>
      <c r="P22" s="55">
        <v>25008</v>
      </c>
      <c r="Q22" s="55">
        <v>19200</v>
      </c>
      <c r="R22" s="55">
        <v>20115.4</v>
      </c>
      <c r="S22" s="53">
        <f t="shared" si="6"/>
        <v>0</v>
      </c>
      <c r="T22" s="50">
        <f t="shared" si="7"/>
        <v>0</v>
      </c>
      <c r="U22" s="58">
        <f t="shared" si="8"/>
        <v>0</v>
      </c>
      <c r="V22" s="55">
        <v>25008</v>
      </c>
      <c r="W22" s="55">
        <v>19200</v>
      </c>
      <c r="X22" s="55">
        <v>20115.4</v>
      </c>
      <c r="Y22" s="53">
        <f t="shared" si="9"/>
        <v>0</v>
      </c>
      <c r="Z22" s="50">
        <f t="shared" si="10"/>
        <v>0</v>
      </c>
      <c r="AA22" s="58">
        <f t="shared" si="11"/>
        <v>0</v>
      </c>
      <c r="AB22" s="55">
        <v>25008</v>
      </c>
      <c r="AC22" s="55">
        <v>19200</v>
      </c>
      <c r="AD22" s="55">
        <v>20115.4</v>
      </c>
      <c r="AE22" s="53">
        <f t="shared" si="12"/>
        <v>0</v>
      </c>
      <c r="AF22" s="50">
        <f t="shared" si="13"/>
        <v>0</v>
      </c>
      <c r="AG22" s="58">
        <f t="shared" si="14"/>
        <v>0</v>
      </c>
      <c r="AH22" s="55">
        <v>25008</v>
      </c>
      <c r="AI22" s="55">
        <v>19200</v>
      </c>
      <c r="AJ22" s="55">
        <v>20115.4</v>
      </c>
      <c r="AK22" s="53">
        <f t="shared" si="15"/>
        <v>-220.59999999999854</v>
      </c>
      <c r="AL22" s="50">
        <f t="shared" si="16"/>
        <v>0</v>
      </c>
      <c r="AM22" s="58">
        <f t="shared" si="17"/>
        <v>0</v>
      </c>
      <c r="AN22" s="55">
        <v>24787.4</v>
      </c>
      <c r="AO22" s="55">
        <v>19200</v>
      </c>
      <c r="AP22" s="55">
        <v>20115.4</v>
      </c>
      <c r="AQ22" s="53">
        <f t="shared" si="18"/>
        <v>-745.4000000000015</v>
      </c>
      <c r="AR22" s="50">
        <f t="shared" si="19"/>
        <v>0</v>
      </c>
      <c r="AS22" s="58">
        <f t="shared" si="20"/>
        <v>0</v>
      </c>
      <c r="AT22" s="81">
        <v>24042</v>
      </c>
      <c r="AU22" s="81">
        <v>19200</v>
      </c>
      <c r="AV22" s="81">
        <v>20115.4</v>
      </c>
    </row>
    <row r="23" spans="1:48" s="7" customFormat="1" ht="25.5">
      <c r="A23" s="47" t="s">
        <v>21</v>
      </c>
      <c r="B23" s="25" t="s">
        <v>48</v>
      </c>
      <c r="C23" s="52">
        <v>12</v>
      </c>
      <c r="D23" s="55">
        <v>2698</v>
      </c>
      <c r="E23" s="55">
        <v>2698</v>
      </c>
      <c r="F23" s="55">
        <v>2698</v>
      </c>
      <c r="G23" s="53">
        <f t="shared" si="0"/>
        <v>143</v>
      </c>
      <c r="H23" s="50">
        <f t="shared" si="1"/>
        <v>0</v>
      </c>
      <c r="I23" s="58">
        <f t="shared" si="2"/>
        <v>0</v>
      </c>
      <c r="J23" s="55">
        <v>2841</v>
      </c>
      <c r="K23" s="55">
        <v>2698</v>
      </c>
      <c r="L23" s="55">
        <v>2698</v>
      </c>
      <c r="M23" s="53">
        <f t="shared" si="3"/>
        <v>0</v>
      </c>
      <c r="N23" s="50">
        <f t="shared" si="4"/>
        <v>0</v>
      </c>
      <c r="O23" s="58">
        <f t="shared" si="5"/>
        <v>0</v>
      </c>
      <c r="P23" s="55">
        <v>2841</v>
      </c>
      <c r="Q23" s="55">
        <v>2698</v>
      </c>
      <c r="R23" s="55">
        <v>2698</v>
      </c>
      <c r="S23" s="53">
        <f t="shared" si="6"/>
        <v>0</v>
      </c>
      <c r="T23" s="50">
        <f t="shared" si="7"/>
        <v>0</v>
      </c>
      <c r="U23" s="58">
        <f t="shared" si="8"/>
        <v>0</v>
      </c>
      <c r="V23" s="55">
        <v>2841</v>
      </c>
      <c r="W23" s="55">
        <v>2698</v>
      </c>
      <c r="X23" s="55">
        <v>2698</v>
      </c>
      <c r="Y23" s="53">
        <f t="shared" si="9"/>
        <v>180</v>
      </c>
      <c r="Z23" s="50">
        <f t="shared" si="10"/>
        <v>0</v>
      </c>
      <c r="AA23" s="58">
        <f t="shared" si="11"/>
        <v>0</v>
      </c>
      <c r="AB23" s="55">
        <v>3021</v>
      </c>
      <c r="AC23" s="55">
        <v>2698</v>
      </c>
      <c r="AD23" s="55">
        <v>2698</v>
      </c>
      <c r="AE23" s="53">
        <f t="shared" si="12"/>
        <v>4</v>
      </c>
      <c r="AF23" s="50">
        <f t="shared" si="13"/>
        <v>0</v>
      </c>
      <c r="AG23" s="58">
        <f t="shared" si="14"/>
        <v>0</v>
      </c>
      <c r="AH23" s="55">
        <v>3025</v>
      </c>
      <c r="AI23" s="55">
        <v>2698</v>
      </c>
      <c r="AJ23" s="55">
        <v>2698</v>
      </c>
      <c r="AK23" s="53">
        <f t="shared" si="15"/>
        <v>27.40000000000009</v>
      </c>
      <c r="AL23" s="50">
        <f t="shared" si="16"/>
        <v>0</v>
      </c>
      <c r="AM23" s="58">
        <f t="shared" si="17"/>
        <v>0</v>
      </c>
      <c r="AN23" s="55">
        <v>3052.4</v>
      </c>
      <c r="AO23" s="55">
        <v>2698</v>
      </c>
      <c r="AP23" s="55">
        <v>2698</v>
      </c>
      <c r="AQ23" s="53">
        <f t="shared" si="18"/>
        <v>0</v>
      </c>
      <c r="AR23" s="50">
        <f t="shared" si="19"/>
        <v>0</v>
      </c>
      <c r="AS23" s="58">
        <f t="shared" si="20"/>
        <v>0</v>
      </c>
      <c r="AT23" s="81">
        <v>3052.4</v>
      </c>
      <c r="AU23" s="81">
        <v>2698</v>
      </c>
      <c r="AV23" s="81">
        <v>2698</v>
      </c>
    </row>
    <row r="24" spans="1:48" s="8" customFormat="1" ht="12.75">
      <c r="A24" s="46" t="s">
        <v>22</v>
      </c>
      <c r="B24" s="6" t="s">
        <v>49</v>
      </c>
      <c r="C24" s="51" t="s">
        <v>79</v>
      </c>
      <c r="D24" s="57">
        <v>24517.3</v>
      </c>
      <c r="E24" s="57">
        <v>27801.3</v>
      </c>
      <c r="F24" s="57">
        <v>28618.3</v>
      </c>
      <c r="G24" s="53">
        <f t="shared" si="0"/>
        <v>9243.390000000003</v>
      </c>
      <c r="H24" s="50">
        <f t="shared" si="1"/>
        <v>-346.5</v>
      </c>
      <c r="I24" s="58">
        <f t="shared" si="2"/>
        <v>-360</v>
      </c>
      <c r="J24" s="57">
        <v>33760.69</v>
      </c>
      <c r="K24" s="57">
        <v>27454.8</v>
      </c>
      <c r="L24" s="57">
        <v>28258.3</v>
      </c>
      <c r="M24" s="53">
        <f t="shared" si="3"/>
        <v>19524.71</v>
      </c>
      <c r="N24" s="50">
        <f t="shared" si="4"/>
        <v>1013.5</v>
      </c>
      <c r="O24" s="58">
        <f t="shared" si="5"/>
        <v>1013.5</v>
      </c>
      <c r="P24" s="57">
        <v>53285.4</v>
      </c>
      <c r="Q24" s="57">
        <v>28468.3</v>
      </c>
      <c r="R24" s="57">
        <v>29271.8</v>
      </c>
      <c r="S24" s="53">
        <f t="shared" si="6"/>
        <v>14092.700000000004</v>
      </c>
      <c r="T24" s="50">
        <f t="shared" si="7"/>
        <v>0</v>
      </c>
      <c r="U24" s="58">
        <f t="shared" si="8"/>
        <v>0</v>
      </c>
      <c r="V24" s="57">
        <v>67378.1</v>
      </c>
      <c r="W24" s="57">
        <v>28468.3</v>
      </c>
      <c r="X24" s="57">
        <v>29271.8</v>
      </c>
      <c r="Y24" s="53">
        <f t="shared" si="9"/>
        <v>11838.699999999997</v>
      </c>
      <c r="Z24" s="50">
        <f t="shared" si="10"/>
        <v>0</v>
      </c>
      <c r="AA24" s="58">
        <f t="shared" si="11"/>
        <v>0</v>
      </c>
      <c r="AB24" s="57">
        <v>79216.8</v>
      </c>
      <c r="AC24" s="57">
        <v>28468.3</v>
      </c>
      <c r="AD24" s="57">
        <v>29271.8</v>
      </c>
      <c r="AE24" s="53">
        <f t="shared" si="12"/>
        <v>509.8000000000029</v>
      </c>
      <c r="AF24" s="50">
        <f t="shared" si="13"/>
        <v>0</v>
      </c>
      <c r="AG24" s="58">
        <f t="shared" si="14"/>
        <v>0</v>
      </c>
      <c r="AH24" s="57">
        <v>79726.6</v>
      </c>
      <c r="AI24" s="57">
        <v>28468.3</v>
      </c>
      <c r="AJ24" s="57">
        <v>29271.8</v>
      </c>
      <c r="AK24" s="53">
        <f t="shared" si="15"/>
        <v>3687.899999999994</v>
      </c>
      <c r="AL24" s="50">
        <f t="shared" si="16"/>
        <v>0</v>
      </c>
      <c r="AM24" s="58">
        <f t="shared" si="17"/>
        <v>0</v>
      </c>
      <c r="AN24" s="57">
        <v>83414.5</v>
      </c>
      <c r="AO24" s="57">
        <v>28468.3</v>
      </c>
      <c r="AP24" s="57">
        <v>29271.8</v>
      </c>
      <c r="AQ24" s="53">
        <f t="shared" si="18"/>
        <v>-180</v>
      </c>
      <c r="AR24" s="50">
        <f t="shared" si="19"/>
        <v>-4564</v>
      </c>
      <c r="AS24" s="58">
        <f t="shared" si="20"/>
        <v>-9199</v>
      </c>
      <c r="AT24" s="80">
        <v>83234.5</v>
      </c>
      <c r="AU24" s="81">
        <v>23904.3</v>
      </c>
      <c r="AV24" s="81">
        <v>20072.8</v>
      </c>
    </row>
    <row r="25" spans="1:48" s="1" customFormat="1" ht="12.75">
      <c r="A25" s="47" t="s">
        <v>23</v>
      </c>
      <c r="B25" s="25" t="s">
        <v>49</v>
      </c>
      <c r="C25" s="52" t="s">
        <v>45</v>
      </c>
      <c r="D25" s="55">
        <v>5621.3</v>
      </c>
      <c r="E25" s="55">
        <v>5371.3</v>
      </c>
      <c r="F25" s="55">
        <v>5447.3</v>
      </c>
      <c r="G25" s="53">
        <f t="shared" si="0"/>
        <v>2343.3899999999994</v>
      </c>
      <c r="H25" s="50">
        <f t="shared" si="1"/>
        <v>0</v>
      </c>
      <c r="I25" s="58">
        <f t="shared" si="2"/>
        <v>0</v>
      </c>
      <c r="J25" s="55">
        <v>7964.69</v>
      </c>
      <c r="K25" s="55">
        <v>5371.3</v>
      </c>
      <c r="L25" s="55">
        <v>5447.3</v>
      </c>
      <c r="M25" s="53">
        <f t="shared" si="3"/>
        <v>17895.710000000003</v>
      </c>
      <c r="N25" s="50">
        <f t="shared" si="4"/>
        <v>1013.5</v>
      </c>
      <c r="O25" s="58">
        <f t="shared" si="5"/>
        <v>1013.5</v>
      </c>
      <c r="P25" s="55">
        <v>25860.4</v>
      </c>
      <c r="Q25" s="55">
        <v>6384.8</v>
      </c>
      <c r="R25" s="55">
        <v>6460.8</v>
      </c>
      <c r="S25" s="53">
        <f t="shared" si="6"/>
        <v>3427</v>
      </c>
      <c r="T25" s="50">
        <f t="shared" si="7"/>
        <v>0</v>
      </c>
      <c r="U25" s="58">
        <f t="shared" si="8"/>
        <v>0</v>
      </c>
      <c r="V25" s="55">
        <v>29287.4</v>
      </c>
      <c r="W25" s="55">
        <v>6384.8</v>
      </c>
      <c r="X25" s="55">
        <v>6460.8</v>
      </c>
      <c r="Y25" s="53">
        <f t="shared" si="9"/>
        <v>0</v>
      </c>
      <c r="Z25" s="50">
        <f t="shared" si="10"/>
        <v>0</v>
      </c>
      <c r="AA25" s="58">
        <f t="shared" si="11"/>
        <v>0</v>
      </c>
      <c r="AB25" s="55">
        <v>29287.4</v>
      </c>
      <c r="AC25" s="55">
        <v>6384.8</v>
      </c>
      <c r="AD25" s="55">
        <v>6460.8</v>
      </c>
      <c r="AE25" s="53">
        <f t="shared" si="12"/>
        <v>-121.10000000000218</v>
      </c>
      <c r="AF25" s="50">
        <f t="shared" si="13"/>
        <v>0</v>
      </c>
      <c r="AG25" s="58">
        <f t="shared" si="14"/>
        <v>0</v>
      </c>
      <c r="AH25" s="55">
        <v>29166.3</v>
      </c>
      <c r="AI25" s="55">
        <v>6384.8</v>
      </c>
      <c r="AJ25" s="55">
        <v>6460.8</v>
      </c>
      <c r="AK25" s="53">
        <f t="shared" si="15"/>
        <v>-561.8999999999978</v>
      </c>
      <c r="AL25" s="50">
        <f t="shared" si="16"/>
        <v>0</v>
      </c>
      <c r="AM25" s="58">
        <f t="shared" si="17"/>
        <v>0</v>
      </c>
      <c r="AN25" s="55">
        <v>28604.4</v>
      </c>
      <c r="AO25" s="55">
        <v>6384.8</v>
      </c>
      <c r="AP25" s="55">
        <v>6460.8</v>
      </c>
      <c r="AQ25" s="53">
        <f t="shared" si="18"/>
        <v>-244.3000000000029</v>
      </c>
      <c r="AR25" s="50">
        <f t="shared" si="19"/>
        <v>-250</v>
      </c>
      <c r="AS25" s="58">
        <f t="shared" si="20"/>
        <v>-259</v>
      </c>
      <c r="AT25" s="81">
        <v>28360.1</v>
      </c>
      <c r="AU25" s="81">
        <v>6134.8</v>
      </c>
      <c r="AV25" s="81">
        <v>6201.8</v>
      </c>
    </row>
    <row r="26" spans="1:48" s="8" customFormat="1" ht="12.75">
      <c r="A26" s="47" t="s">
        <v>24</v>
      </c>
      <c r="B26" s="25" t="s">
        <v>49</v>
      </c>
      <c r="C26" s="52" t="s">
        <v>46</v>
      </c>
      <c r="D26" s="48">
        <v>100</v>
      </c>
      <c r="E26" s="48">
        <v>0</v>
      </c>
      <c r="F26" s="48">
        <v>0</v>
      </c>
      <c r="G26" s="53">
        <f t="shared" si="0"/>
        <v>0</v>
      </c>
      <c r="H26" s="50">
        <f t="shared" si="1"/>
        <v>0</v>
      </c>
      <c r="I26" s="58">
        <f t="shared" si="2"/>
        <v>0</v>
      </c>
      <c r="J26" s="55">
        <v>100</v>
      </c>
      <c r="K26" s="48">
        <v>0</v>
      </c>
      <c r="L26" s="48">
        <v>0</v>
      </c>
      <c r="M26" s="53">
        <f t="shared" si="3"/>
        <v>0</v>
      </c>
      <c r="N26" s="50">
        <f t="shared" si="4"/>
        <v>0</v>
      </c>
      <c r="O26" s="58">
        <f t="shared" si="5"/>
        <v>0</v>
      </c>
      <c r="P26" s="55">
        <v>100</v>
      </c>
      <c r="Q26" s="48">
        <v>0</v>
      </c>
      <c r="R26" s="48">
        <v>0</v>
      </c>
      <c r="S26" s="53">
        <f t="shared" si="6"/>
        <v>0</v>
      </c>
      <c r="T26" s="50">
        <f t="shared" si="7"/>
        <v>0</v>
      </c>
      <c r="U26" s="58">
        <f t="shared" si="8"/>
        <v>0</v>
      </c>
      <c r="V26" s="55">
        <v>100</v>
      </c>
      <c r="W26" s="48">
        <v>0</v>
      </c>
      <c r="X26" s="48">
        <v>0</v>
      </c>
      <c r="Y26" s="53">
        <f t="shared" si="9"/>
        <v>0</v>
      </c>
      <c r="Z26" s="50">
        <f t="shared" si="10"/>
        <v>0</v>
      </c>
      <c r="AA26" s="58">
        <f t="shared" si="11"/>
        <v>0</v>
      </c>
      <c r="AB26" s="55">
        <v>100</v>
      </c>
      <c r="AC26" s="48">
        <v>0</v>
      </c>
      <c r="AD26" s="48">
        <v>0</v>
      </c>
      <c r="AE26" s="53">
        <f t="shared" si="12"/>
        <v>610.9</v>
      </c>
      <c r="AF26" s="50">
        <f t="shared" si="13"/>
        <v>0</v>
      </c>
      <c r="AG26" s="58">
        <f t="shared" si="14"/>
        <v>0</v>
      </c>
      <c r="AH26" s="55">
        <v>710.9</v>
      </c>
      <c r="AI26" s="48">
        <v>0</v>
      </c>
      <c r="AJ26" s="48">
        <v>0</v>
      </c>
      <c r="AK26" s="53">
        <f t="shared" si="15"/>
        <v>2122.7999999999997</v>
      </c>
      <c r="AL26" s="50">
        <f t="shared" si="16"/>
        <v>0</v>
      </c>
      <c r="AM26" s="58">
        <f t="shared" si="17"/>
        <v>0</v>
      </c>
      <c r="AN26" s="55">
        <v>2833.7</v>
      </c>
      <c r="AO26" s="48">
        <v>0</v>
      </c>
      <c r="AP26" s="48">
        <v>0</v>
      </c>
      <c r="AQ26" s="53">
        <f t="shared" si="18"/>
        <v>-92.89999999999964</v>
      </c>
      <c r="AR26" s="50">
        <f t="shared" si="19"/>
        <v>0</v>
      </c>
      <c r="AS26" s="58">
        <f t="shared" si="20"/>
        <v>0</v>
      </c>
      <c r="AT26" s="81">
        <v>2740.8</v>
      </c>
      <c r="AU26" s="82">
        <v>0</v>
      </c>
      <c r="AV26" s="82">
        <v>0</v>
      </c>
    </row>
    <row r="27" spans="1:48" s="7" customFormat="1" ht="12.75">
      <c r="A27" s="47" t="s">
        <v>75</v>
      </c>
      <c r="B27" s="25" t="s">
        <v>49</v>
      </c>
      <c r="C27" s="52" t="s">
        <v>47</v>
      </c>
      <c r="D27" s="55">
        <v>13367</v>
      </c>
      <c r="E27" s="55">
        <v>17001</v>
      </c>
      <c r="F27" s="55">
        <v>17742</v>
      </c>
      <c r="G27" s="53">
        <f t="shared" si="0"/>
        <v>6900</v>
      </c>
      <c r="H27" s="50">
        <f t="shared" si="1"/>
        <v>-346.5</v>
      </c>
      <c r="I27" s="58">
        <f t="shared" si="2"/>
        <v>-360</v>
      </c>
      <c r="J27" s="55">
        <v>20267</v>
      </c>
      <c r="K27" s="55">
        <v>16654.5</v>
      </c>
      <c r="L27" s="55">
        <v>17382</v>
      </c>
      <c r="M27" s="53">
        <f t="shared" si="3"/>
        <v>1629</v>
      </c>
      <c r="N27" s="50">
        <f t="shared" si="4"/>
        <v>0</v>
      </c>
      <c r="O27" s="58">
        <f t="shared" si="5"/>
        <v>0</v>
      </c>
      <c r="P27" s="55">
        <v>21896</v>
      </c>
      <c r="Q27" s="55">
        <v>16654.5</v>
      </c>
      <c r="R27" s="55">
        <v>17382</v>
      </c>
      <c r="S27" s="53">
        <f t="shared" si="6"/>
        <v>10422.7</v>
      </c>
      <c r="T27" s="50">
        <f t="shared" si="7"/>
        <v>0</v>
      </c>
      <c r="U27" s="58">
        <f t="shared" si="8"/>
        <v>0</v>
      </c>
      <c r="V27" s="55">
        <v>32318.7</v>
      </c>
      <c r="W27" s="55">
        <v>16654.5</v>
      </c>
      <c r="X27" s="55">
        <v>17382</v>
      </c>
      <c r="Y27" s="53">
        <f t="shared" si="9"/>
        <v>11838.7</v>
      </c>
      <c r="Z27" s="50">
        <f t="shared" si="10"/>
        <v>0</v>
      </c>
      <c r="AA27" s="58">
        <f t="shared" si="11"/>
        <v>0</v>
      </c>
      <c r="AB27" s="55">
        <v>44157.4</v>
      </c>
      <c r="AC27" s="55">
        <v>16654.5</v>
      </c>
      <c r="AD27" s="55">
        <v>17382</v>
      </c>
      <c r="AE27" s="53">
        <f t="shared" si="12"/>
        <v>0</v>
      </c>
      <c r="AF27" s="50">
        <f t="shared" si="13"/>
        <v>0</v>
      </c>
      <c r="AG27" s="58">
        <f t="shared" si="14"/>
        <v>0</v>
      </c>
      <c r="AH27" s="55">
        <v>44157.4</v>
      </c>
      <c r="AI27" s="55">
        <v>16654.5</v>
      </c>
      <c r="AJ27" s="55">
        <v>17382</v>
      </c>
      <c r="AK27" s="53">
        <f t="shared" si="15"/>
        <v>1582</v>
      </c>
      <c r="AL27" s="50">
        <f t="shared" si="16"/>
        <v>0</v>
      </c>
      <c r="AM27" s="58">
        <f t="shared" si="17"/>
        <v>0</v>
      </c>
      <c r="AN27" s="55">
        <v>45739.4</v>
      </c>
      <c r="AO27" s="55">
        <v>16654.5</v>
      </c>
      <c r="AP27" s="55">
        <v>17382</v>
      </c>
      <c r="AQ27" s="53">
        <f t="shared" si="18"/>
        <v>157.29999999999563</v>
      </c>
      <c r="AR27" s="50">
        <f t="shared" si="19"/>
        <v>-3514</v>
      </c>
      <c r="AS27" s="58">
        <f t="shared" si="20"/>
        <v>-8140</v>
      </c>
      <c r="AT27" s="81">
        <v>45896.7</v>
      </c>
      <c r="AU27" s="81">
        <v>13140.5</v>
      </c>
      <c r="AV27" s="81">
        <v>9242</v>
      </c>
    </row>
    <row r="28" spans="1:48" s="1" customFormat="1" ht="25.5">
      <c r="A28" s="47" t="s">
        <v>25</v>
      </c>
      <c r="B28" s="25" t="s">
        <v>49</v>
      </c>
      <c r="C28" s="52" t="s">
        <v>49</v>
      </c>
      <c r="D28" s="55">
        <v>5429</v>
      </c>
      <c r="E28" s="55">
        <v>5429</v>
      </c>
      <c r="F28" s="55">
        <v>5429</v>
      </c>
      <c r="G28" s="53">
        <f t="shared" si="0"/>
        <v>0</v>
      </c>
      <c r="H28" s="50">
        <f t="shared" si="1"/>
        <v>0</v>
      </c>
      <c r="I28" s="58">
        <f t="shared" si="2"/>
        <v>0</v>
      </c>
      <c r="J28" s="55">
        <v>5429</v>
      </c>
      <c r="K28" s="55">
        <v>5429</v>
      </c>
      <c r="L28" s="55">
        <v>5429</v>
      </c>
      <c r="M28" s="53">
        <f t="shared" si="3"/>
        <v>0</v>
      </c>
      <c r="N28" s="50">
        <f t="shared" si="4"/>
        <v>0</v>
      </c>
      <c r="O28" s="58">
        <f t="shared" si="5"/>
        <v>0</v>
      </c>
      <c r="P28" s="55">
        <v>5429</v>
      </c>
      <c r="Q28" s="55">
        <v>5429</v>
      </c>
      <c r="R28" s="55">
        <v>5429</v>
      </c>
      <c r="S28" s="53">
        <f t="shared" si="6"/>
        <v>243</v>
      </c>
      <c r="T28" s="50">
        <f t="shared" si="7"/>
        <v>0</v>
      </c>
      <c r="U28" s="58">
        <f t="shared" si="8"/>
        <v>0</v>
      </c>
      <c r="V28" s="55">
        <v>5672</v>
      </c>
      <c r="W28" s="55">
        <v>5429</v>
      </c>
      <c r="X28" s="55">
        <v>5429</v>
      </c>
      <c r="Y28" s="53">
        <f t="shared" si="9"/>
        <v>0</v>
      </c>
      <c r="Z28" s="50">
        <f t="shared" si="10"/>
        <v>0</v>
      </c>
      <c r="AA28" s="58">
        <f t="shared" si="11"/>
        <v>0</v>
      </c>
      <c r="AB28" s="55">
        <v>5672</v>
      </c>
      <c r="AC28" s="55">
        <v>5429</v>
      </c>
      <c r="AD28" s="55">
        <v>5429</v>
      </c>
      <c r="AE28" s="53">
        <f t="shared" si="12"/>
        <v>20</v>
      </c>
      <c r="AF28" s="50">
        <f t="shared" si="13"/>
        <v>0</v>
      </c>
      <c r="AG28" s="58">
        <f t="shared" si="14"/>
        <v>0</v>
      </c>
      <c r="AH28" s="55">
        <v>5692</v>
      </c>
      <c r="AI28" s="55">
        <v>5429</v>
      </c>
      <c r="AJ28" s="55">
        <v>5429</v>
      </c>
      <c r="AK28" s="53">
        <f t="shared" si="15"/>
        <v>545</v>
      </c>
      <c r="AL28" s="50">
        <f t="shared" si="16"/>
        <v>0</v>
      </c>
      <c r="AM28" s="58">
        <f t="shared" si="17"/>
        <v>0</v>
      </c>
      <c r="AN28" s="55">
        <v>6237</v>
      </c>
      <c r="AO28" s="55">
        <v>5429</v>
      </c>
      <c r="AP28" s="55">
        <v>5429</v>
      </c>
      <c r="AQ28" s="53">
        <f t="shared" si="18"/>
        <v>0</v>
      </c>
      <c r="AR28" s="50">
        <f t="shared" si="19"/>
        <v>-800</v>
      </c>
      <c r="AS28" s="58">
        <f t="shared" si="20"/>
        <v>-800</v>
      </c>
      <c r="AT28" s="81">
        <v>6237</v>
      </c>
      <c r="AU28" s="81">
        <v>4629</v>
      </c>
      <c r="AV28" s="81">
        <v>4629</v>
      </c>
    </row>
    <row r="29" spans="1:48" s="8" customFormat="1" ht="12.75">
      <c r="A29" s="46" t="s">
        <v>26</v>
      </c>
      <c r="B29" s="6" t="s">
        <v>51</v>
      </c>
      <c r="C29" s="51" t="s">
        <v>79</v>
      </c>
      <c r="D29" s="57">
        <v>252951</v>
      </c>
      <c r="E29" s="57">
        <v>252473</v>
      </c>
      <c r="F29" s="57">
        <v>252448</v>
      </c>
      <c r="G29" s="53">
        <f t="shared" si="0"/>
        <v>863</v>
      </c>
      <c r="H29" s="50">
        <f t="shared" si="1"/>
        <v>0</v>
      </c>
      <c r="I29" s="58">
        <f t="shared" si="2"/>
        <v>0</v>
      </c>
      <c r="J29" s="57">
        <v>253814</v>
      </c>
      <c r="K29" s="57">
        <v>252473</v>
      </c>
      <c r="L29" s="57">
        <v>252448</v>
      </c>
      <c r="M29" s="53">
        <f t="shared" si="3"/>
        <v>0</v>
      </c>
      <c r="N29" s="50">
        <f t="shared" si="4"/>
        <v>0</v>
      </c>
      <c r="O29" s="58">
        <f t="shared" si="5"/>
        <v>0</v>
      </c>
      <c r="P29" s="57">
        <v>253814</v>
      </c>
      <c r="Q29" s="57">
        <v>252473</v>
      </c>
      <c r="R29" s="57">
        <v>252448</v>
      </c>
      <c r="S29" s="53">
        <f t="shared" si="6"/>
        <v>0</v>
      </c>
      <c r="T29" s="50">
        <f t="shared" si="7"/>
        <v>0</v>
      </c>
      <c r="U29" s="58">
        <f t="shared" si="8"/>
        <v>0</v>
      </c>
      <c r="V29" s="57">
        <v>253814</v>
      </c>
      <c r="W29" s="57">
        <v>252473</v>
      </c>
      <c r="X29" s="57">
        <v>252448</v>
      </c>
      <c r="Y29" s="53">
        <f t="shared" si="9"/>
        <v>1164</v>
      </c>
      <c r="Z29" s="50">
        <f t="shared" si="10"/>
        <v>0</v>
      </c>
      <c r="AA29" s="58">
        <f t="shared" si="11"/>
        <v>0</v>
      </c>
      <c r="AB29" s="57">
        <v>254978</v>
      </c>
      <c r="AC29" s="57">
        <v>252473</v>
      </c>
      <c r="AD29" s="57">
        <v>252448</v>
      </c>
      <c r="AE29" s="53">
        <f t="shared" si="12"/>
        <v>0</v>
      </c>
      <c r="AF29" s="50">
        <f t="shared" si="13"/>
        <v>0</v>
      </c>
      <c r="AG29" s="58">
        <f t="shared" si="14"/>
        <v>0</v>
      </c>
      <c r="AH29" s="57">
        <v>254978</v>
      </c>
      <c r="AI29" s="57">
        <v>252473</v>
      </c>
      <c r="AJ29" s="57">
        <v>252448</v>
      </c>
      <c r="AK29" s="53">
        <f t="shared" si="15"/>
        <v>1887.2000000000116</v>
      </c>
      <c r="AL29" s="50">
        <f t="shared" si="16"/>
        <v>-6256.5</v>
      </c>
      <c r="AM29" s="58">
        <f t="shared" si="17"/>
        <v>0</v>
      </c>
      <c r="AN29" s="57">
        <v>256865.2</v>
      </c>
      <c r="AO29" s="57">
        <v>246216.5</v>
      </c>
      <c r="AP29" s="57">
        <v>252448</v>
      </c>
      <c r="AQ29" s="53">
        <f t="shared" si="18"/>
        <v>0</v>
      </c>
      <c r="AR29" s="50">
        <f t="shared" si="19"/>
        <v>0</v>
      </c>
      <c r="AS29" s="58">
        <f t="shared" si="20"/>
        <v>0</v>
      </c>
      <c r="AT29" s="80">
        <v>256865.2</v>
      </c>
      <c r="AU29" s="80">
        <v>246216.5</v>
      </c>
      <c r="AV29" s="80">
        <v>252448</v>
      </c>
    </row>
    <row r="30" spans="1:48" s="7" customFormat="1" ht="12.75">
      <c r="A30" s="47" t="s">
        <v>27</v>
      </c>
      <c r="B30" s="25" t="s">
        <v>51</v>
      </c>
      <c r="C30" s="52" t="s">
        <v>45</v>
      </c>
      <c r="D30" s="55">
        <v>73018.3</v>
      </c>
      <c r="E30" s="55">
        <v>73018.3</v>
      </c>
      <c r="F30" s="55">
        <v>73018.3</v>
      </c>
      <c r="G30" s="53">
        <f t="shared" si="0"/>
        <v>33</v>
      </c>
      <c r="H30" s="50">
        <f t="shared" si="1"/>
        <v>4105</v>
      </c>
      <c r="I30" s="58">
        <f t="shared" si="2"/>
        <v>4105</v>
      </c>
      <c r="J30" s="55">
        <v>73051.3</v>
      </c>
      <c r="K30" s="55">
        <v>77123.3</v>
      </c>
      <c r="L30" s="55">
        <v>77123.3</v>
      </c>
      <c r="M30" s="53">
        <f t="shared" si="3"/>
        <v>0</v>
      </c>
      <c r="N30" s="50">
        <f t="shared" si="4"/>
        <v>0</v>
      </c>
      <c r="O30" s="58">
        <f t="shared" si="5"/>
        <v>0</v>
      </c>
      <c r="P30" s="55">
        <v>73051.3</v>
      </c>
      <c r="Q30" s="55">
        <v>77123.3</v>
      </c>
      <c r="R30" s="55">
        <v>77123.3</v>
      </c>
      <c r="S30" s="53">
        <f t="shared" si="6"/>
        <v>0</v>
      </c>
      <c r="T30" s="50">
        <f t="shared" si="7"/>
        <v>0</v>
      </c>
      <c r="U30" s="58">
        <f t="shared" si="8"/>
        <v>0</v>
      </c>
      <c r="V30" s="55">
        <v>73051.3</v>
      </c>
      <c r="W30" s="55">
        <v>77123.3</v>
      </c>
      <c r="X30" s="55">
        <v>77123.3</v>
      </c>
      <c r="Y30" s="53">
        <f t="shared" si="9"/>
        <v>0</v>
      </c>
      <c r="Z30" s="50">
        <f t="shared" si="10"/>
        <v>0</v>
      </c>
      <c r="AA30" s="58">
        <f t="shared" si="11"/>
        <v>0</v>
      </c>
      <c r="AB30" s="55">
        <v>73051.3</v>
      </c>
      <c r="AC30" s="55">
        <v>77123.3</v>
      </c>
      <c r="AD30" s="55">
        <v>77123.3</v>
      </c>
      <c r="AE30" s="53">
        <f t="shared" si="12"/>
        <v>0</v>
      </c>
      <c r="AF30" s="50">
        <f t="shared" si="13"/>
        <v>0</v>
      </c>
      <c r="AG30" s="58">
        <f t="shared" si="14"/>
        <v>0</v>
      </c>
      <c r="AH30" s="55">
        <v>73051.3</v>
      </c>
      <c r="AI30" s="55">
        <v>77123.3</v>
      </c>
      <c r="AJ30" s="55">
        <v>77123.3</v>
      </c>
      <c r="AK30" s="53">
        <f t="shared" si="15"/>
        <v>0</v>
      </c>
      <c r="AL30" s="50">
        <f t="shared" si="16"/>
        <v>0</v>
      </c>
      <c r="AM30" s="58">
        <f t="shared" si="17"/>
        <v>0</v>
      </c>
      <c r="AN30" s="55">
        <v>73051.3</v>
      </c>
      <c r="AO30" s="55">
        <v>77123.3</v>
      </c>
      <c r="AP30" s="55">
        <v>77123.3</v>
      </c>
      <c r="AQ30" s="53">
        <f t="shared" si="18"/>
        <v>0</v>
      </c>
      <c r="AR30" s="50">
        <f t="shared" si="19"/>
        <v>0</v>
      </c>
      <c r="AS30" s="58">
        <f t="shared" si="20"/>
        <v>0</v>
      </c>
      <c r="AT30" s="81">
        <v>73051.3</v>
      </c>
      <c r="AU30" s="81">
        <v>77123.3</v>
      </c>
      <c r="AV30" s="81">
        <v>77123.3</v>
      </c>
    </row>
    <row r="31" spans="1:48" s="1" customFormat="1" ht="12.75">
      <c r="A31" s="47" t="s">
        <v>28</v>
      </c>
      <c r="B31" s="25" t="s">
        <v>51</v>
      </c>
      <c r="C31" s="52" t="s">
        <v>46</v>
      </c>
      <c r="D31" s="55">
        <v>126080</v>
      </c>
      <c r="E31" s="55">
        <v>125889</v>
      </c>
      <c r="F31" s="55">
        <v>125889</v>
      </c>
      <c r="G31" s="53">
        <f t="shared" si="0"/>
        <v>-461</v>
      </c>
      <c r="H31" s="50">
        <f t="shared" si="1"/>
        <v>-4105</v>
      </c>
      <c r="I31" s="58">
        <f t="shared" si="2"/>
        <v>-4105</v>
      </c>
      <c r="J31" s="55">
        <v>125619</v>
      </c>
      <c r="K31" s="55">
        <v>121784</v>
      </c>
      <c r="L31" s="55">
        <v>121784</v>
      </c>
      <c r="M31" s="53">
        <f t="shared" si="3"/>
        <v>0</v>
      </c>
      <c r="N31" s="50">
        <f t="shared" si="4"/>
        <v>0</v>
      </c>
      <c r="O31" s="58">
        <f t="shared" si="5"/>
        <v>0</v>
      </c>
      <c r="P31" s="55">
        <v>125619</v>
      </c>
      <c r="Q31" s="55">
        <v>121784</v>
      </c>
      <c r="R31" s="55">
        <v>121784</v>
      </c>
      <c r="S31" s="53">
        <f t="shared" si="6"/>
        <v>0</v>
      </c>
      <c r="T31" s="50">
        <f t="shared" si="7"/>
        <v>0</v>
      </c>
      <c r="U31" s="58">
        <f t="shared" si="8"/>
        <v>0</v>
      </c>
      <c r="V31" s="55">
        <v>125619</v>
      </c>
      <c r="W31" s="55">
        <v>121784</v>
      </c>
      <c r="X31" s="55">
        <v>121784</v>
      </c>
      <c r="Y31" s="53">
        <f t="shared" si="9"/>
        <v>0</v>
      </c>
      <c r="Z31" s="50">
        <f t="shared" si="10"/>
        <v>0</v>
      </c>
      <c r="AA31" s="58">
        <f t="shared" si="11"/>
        <v>0</v>
      </c>
      <c r="AB31" s="55">
        <v>125619</v>
      </c>
      <c r="AC31" s="55">
        <v>121784</v>
      </c>
      <c r="AD31" s="55">
        <v>121784</v>
      </c>
      <c r="AE31" s="53">
        <f t="shared" si="12"/>
        <v>0</v>
      </c>
      <c r="AF31" s="50">
        <f t="shared" si="13"/>
        <v>0</v>
      </c>
      <c r="AG31" s="58">
        <f t="shared" si="14"/>
        <v>0</v>
      </c>
      <c r="AH31" s="55">
        <v>125619</v>
      </c>
      <c r="AI31" s="55">
        <v>121784</v>
      </c>
      <c r="AJ31" s="55">
        <v>121784</v>
      </c>
      <c r="AK31" s="53">
        <f t="shared" si="15"/>
        <v>-513.1999999999971</v>
      </c>
      <c r="AL31" s="50">
        <f t="shared" si="16"/>
        <v>-6256.5</v>
      </c>
      <c r="AM31" s="58">
        <f t="shared" si="17"/>
        <v>0</v>
      </c>
      <c r="AN31" s="55">
        <v>125105.8</v>
      </c>
      <c r="AO31" s="55">
        <v>115527.5</v>
      </c>
      <c r="AP31" s="55">
        <v>121784</v>
      </c>
      <c r="AQ31" s="53">
        <f t="shared" si="18"/>
        <v>0</v>
      </c>
      <c r="AR31" s="50">
        <f t="shared" si="19"/>
        <v>0</v>
      </c>
      <c r="AS31" s="58">
        <f t="shared" si="20"/>
        <v>0</v>
      </c>
      <c r="AT31" s="81">
        <v>125105.8</v>
      </c>
      <c r="AU31" s="81">
        <v>115527.5</v>
      </c>
      <c r="AV31" s="81">
        <v>121784</v>
      </c>
    </row>
    <row r="32" spans="1:48" s="1" customFormat="1" ht="12.75">
      <c r="A32" s="47" t="s">
        <v>96</v>
      </c>
      <c r="B32" s="25" t="s">
        <v>51</v>
      </c>
      <c r="C32" s="52" t="s">
        <v>47</v>
      </c>
      <c r="D32" s="55">
        <v>38819</v>
      </c>
      <c r="E32" s="55">
        <v>38674</v>
      </c>
      <c r="F32" s="55">
        <v>38613</v>
      </c>
      <c r="G32" s="53"/>
      <c r="H32" s="50"/>
      <c r="I32" s="58"/>
      <c r="J32" s="55">
        <v>39760</v>
      </c>
      <c r="K32" s="55">
        <v>38674</v>
      </c>
      <c r="L32" s="55">
        <v>38613</v>
      </c>
      <c r="M32" s="53"/>
      <c r="N32" s="50"/>
      <c r="O32" s="58"/>
      <c r="P32" s="55">
        <v>39760</v>
      </c>
      <c r="Q32" s="55">
        <v>38674</v>
      </c>
      <c r="R32" s="55">
        <v>38613</v>
      </c>
      <c r="S32" s="53">
        <f t="shared" si="6"/>
        <v>0</v>
      </c>
      <c r="T32" s="50">
        <f t="shared" si="7"/>
        <v>0</v>
      </c>
      <c r="U32" s="58">
        <f t="shared" si="8"/>
        <v>0</v>
      </c>
      <c r="V32" s="55">
        <v>39760</v>
      </c>
      <c r="W32" s="55">
        <v>38674</v>
      </c>
      <c r="X32" s="55">
        <v>38613</v>
      </c>
      <c r="Y32" s="53">
        <f t="shared" si="9"/>
        <v>1164</v>
      </c>
      <c r="Z32" s="50">
        <f t="shared" si="10"/>
        <v>0</v>
      </c>
      <c r="AA32" s="58">
        <f t="shared" si="11"/>
        <v>0</v>
      </c>
      <c r="AB32" s="55">
        <v>40924</v>
      </c>
      <c r="AC32" s="55">
        <v>38674</v>
      </c>
      <c r="AD32" s="55">
        <v>38613</v>
      </c>
      <c r="AE32" s="53">
        <f t="shared" si="12"/>
        <v>0</v>
      </c>
      <c r="AF32" s="50">
        <f t="shared" si="13"/>
        <v>0</v>
      </c>
      <c r="AG32" s="58">
        <f t="shared" si="14"/>
        <v>0</v>
      </c>
      <c r="AH32" s="55">
        <v>40924</v>
      </c>
      <c r="AI32" s="55">
        <v>38674</v>
      </c>
      <c r="AJ32" s="55">
        <v>38613</v>
      </c>
      <c r="AK32" s="53">
        <f t="shared" si="15"/>
        <v>1783.199999999997</v>
      </c>
      <c r="AL32" s="50">
        <f t="shared" si="16"/>
        <v>0</v>
      </c>
      <c r="AM32" s="58">
        <f t="shared" si="17"/>
        <v>0</v>
      </c>
      <c r="AN32" s="55">
        <v>42707.2</v>
      </c>
      <c r="AO32" s="55">
        <v>38674</v>
      </c>
      <c r="AP32" s="55">
        <v>38613</v>
      </c>
      <c r="AQ32" s="53">
        <f t="shared" si="18"/>
        <v>0</v>
      </c>
      <c r="AR32" s="50">
        <f t="shared" si="19"/>
        <v>0</v>
      </c>
      <c r="AS32" s="58">
        <f t="shared" si="20"/>
        <v>0</v>
      </c>
      <c r="AT32" s="81">
        <v>42707.2</v>
      </c>
      <c r="AU32" s="81">
        <v>38674</v>
      </c>
      <c r="AV32" s="81">
        <v>38613</v>
      </c>
    </row>
    <row r="33" spans="1:48" s="7" customFormat="1" ht="25.5">
      <c r="A33" s="47" t="s">
        <v>29</v>
      </c>
      <c r="B33" s="25" t="s">
        <v>51</v>
      </c>
      <c r="C33" s="52" t="s">
        <v>51</v>
      </c>
      <c r="D33" s="55">
        <v>1406</v>
      </c>
      <c r="E33" s="55">
        <v>1386</v>
      </c>
      <c r="F33" s="55">
        <v>1386</v>
      </c>
      <c r="G33" s="53">
        <f t="shared" si="0"/>
        <v>0</v>
      </c>
      <c r="H33" s="50">
        <f t="shared" si="1"/>
        <v>0</v>
      </c>
      <c r="I33" s="58">
        <f t="shared" si="2"/>
        <v>0</v>
      </c>
      <c r="J33" s="55">
        <v>1406</v>
      </c>
      <c r="K33" s="55">
        <v>1386</v>
      </c>
      <c r="L33" s="55">
        <v>1386</v>
      </c>
      <c r="M33" s="53">
        <f aca="true" t="shared" si="21" ref="M33:M49">P33-J33</f>
        <v>0</v>
      </c>
      <c r="N33" s="50">
        <f aca="true" t="shared" si="22" ref="N33:N49">Q33-K33</f>
        <v>0</v>
      </c>
      <c r="O33" s="58">
        <f aca="true" t="shared" si="23" ref="O33:O49">R33-L33</f>
        <v>0</v>
      </c>
      <c r="P33" s="55">
        <v>1406</v>
      </c>
      <c r="Q33" s="55">
        <v>1386</v>
      </c>
      <c r="R33" s="55">
        <v>1386</v>
      </c>
      <c r="S33" s="53">
        <f aca="true" t="shared" si="24" ref="S33:S49">V33-P33</f>
        <v>0</v>
      </c>
      <c r="T33" s="50">
        <f aca="true" t="shared" si="25" ref="T33:T49">W33-Q33</f>
        <v>0</v>
      </c>
      <c r="U33" s="58">
        <f aca="true" t="shared" si="26" ref="U33:U49">X33-R33</f>
        <v>0</v>
      </c>
      <c r="V33" s="55">
        <v>1406</v>
      </c>
      <c r="W33" s="55">
        <v>1386</v>
      </c>
      <c r="X33" s="55">
        <v>1386</v>
      </c>
      <c r="Y33" s="53">
        <f aca="true" t="shared" si="27" ref="Y33:Y49">AB33-V33</f>
        <v>0</v>
      </c>
      <c r="Z33" s="50">
        <f aca="true" t="shared" si="28" ref="Z33:Z49">AC33-W33</f>
        <v>0</v>
      </c>
      <c r="AA33" s="58">
        <f aca="true" t="shared" si="29" ref="AA33:AA49">AD33-X33</f>
        <v>0</v>
      </c>
      <c r="AB33" s="55">
        <v>1406</v>
      </c>
      <c r="AC33" s="55">
        <v>1386</v>
      </c>
      <c r="AD33" s="55">
        <v>1386</v>
      </c>
      <c r="AE33" s="53">
        <f t="shared" si="12"/>
        <v>0</v>
      </c>
      <c r="AF33" s="50">
        <f t="shared" si="13"/>
        <v>0</v>
      </c>
      <c r="AG33" s="58">
        <f t="shared" si="14"/>
        <v>0</v>
      </c>
      <c r="AH33" s="55">
        <v>1406</v>
      </c>
      <c r="AI33" s="55">
        <v>1386</v>
      </c>
      <c r="AJ33" s="55">
        <v>1386</v>
      </c>
      <c r="AK33" s="53">
        <f t="shared" si="15"/>
        <v>442.5999999999999</v>
      </c>
      <c r="AL33" s="50">
        <f t="shared" si="16"/>
        <v>0</v>
      </c>
      <c r="AM33" s="58">
        <f t="shared" si="17"/>
        <v>0</v>
      </c>
      <c r="AN33" s="55">
        <v>1848.6</v>
      </c>
      <c r="AO33" s="55">
        <v>1386</v>
      </c>
      <c r="AP33" s="55">
        <v>1386</v>
      </c>
      <c r="AQ33" s="53">
        <f t="shared" si="18"/>
        <v>0</v>
      </c>
      <c r="AR33" s="50">
        <f t="shared" si="19"/>
        <v>0</v>
      </c>
      <c r="AS33" s="58">
        <f t="shared" si="20"/>
        <v>0</v>
      </c>
      <c r="AT33" s="81">
        <v>1848.6</v>
      </c>
      <c r="AU33" s="81">
        <v>1386</v>
      </c>
      <c r="AV33" s="81">
        <v>1386</v>
      </c>
    </row>
    <row r="34" spans="1:48" s="1" customFormat="1" ht="25.5">
      <c r="A34" s="47" t="s">
        <v>30</v>
      </c>
      <c r="B34" s="25" t="s">
        <v>51</v>
      </c>
      <c r="C34" s="52" t="s">
        <v>52</v>
      </c>
      <c r="D34" s="55">
        <v>13627.7</v>
      </c>
      <c r="E34" s="55">
        <v>13505.7</v>
      </c>
      <c r="F34" s="55">
        <v>13541.7</v>
      </c>
      <c r="G34" s="53">
        <f t="shared" si="0"/>
        <v>350</v>
      </c>
      <c r="H34" s="50">
        <f t="shared" si="1"/>
        <v>0</v>
      </c>
      <c r="I34" s="58">
        <f t="shared" si="2"/>
        <v>0</v>
      </c>
      <c r="J34" s="55">
        <v>13977.7</v>
      </c>
      <c r="K34" s="55">
        <v>13505.7</v>
      </c>
      <c r="L34" s="55">
        <v>13541.7</v>
      </c>
      <c r="M34" s="53">
        <f t="shared" si="21"/>
        <v>0</v>
      </c>
      <c r="N34" s="50">
        <f t="shared" si="22"/>
        <v>0</v>
      </c>
      <c r="O34" s="58">
        <f t="shared" si="23"/>
        <v>0</v>
      </c>
      <c r="P34" s="55">
        <v>13977.7</v>
      </c>
      <c r="Q34" s="55">
        <v>13505.7</v>
      </c>
      <c r="R34" s="55">
        <v>13541.7</v>
      </c>
      <c r="S34" s="53">
        <f t="shared" si="24"/>
        <v>0</v>
      </c>
      <c r="T34" s="50">
        <f t="shared" si="25"/>
        <v>0</v>
      </c>
      <c r="U34" s="58">
        <f t="shared" si="26"/>
        <v>0</v>
      </c>
      <c r="V34" s="55">
        <v>13977.7</v>
      </c>
      <c r="W34" s="55">
        <v>13505.7</v>
      </c>
      <c r="X34" s="55">
        <v>13541.7</v>
      </c>
      <c r="Y34" s="53">
        <f t="shared" si="27"/>
        <v>0</v>
      </c>
      <c r="Z34" s="50">
        <f t="shared" si="28"/>
        <v>0</v>
      </c>
      <c r="AA34" s="58">
        <f t="shared" si="29"/>
        <v>0</v>
      </c>
      <c r="AB34" s="55">
        <v>13977.7</v>
      </c>
      <c r="AC34" s="55">
        <v>13505.7</v>
      </c>
      <c r="AD34" s="55">
        <v>13541.7</v>
      </c>
      <c r="AE34" s="53">
        <f t="shared" si="12"/>
        <v>0</v>
      </c>
      <c r="AF34" s="50">
        <f t="shared" si="13"/>
        <v>0</v>
      </c>
      <c r="AG34" s="58">
        <f t="shared" si="14"/>
        <v>0</v>
      </c>
      <c r="AH34" s="55">
        <v>13977.7</v>
      </c>
      <c r="AI34" s="55">
        <v>13505.7</v>
      </c>
      <c r="AJ34" s="55">
        <v>13541.7</v>
      </c>
      <c r="AK34" s="53">
        <f t="shared" si="15"/>
        <v>174.59999999999854</v>
      </c>
      <c r="AL34" s="50">
        <f t="shared" si="16"/>
        <v>0</v>
      </c>
      <c r="AM34" s="58">
        <f t="shared" si="17"/>
        <v>0</v>
      </c>
      <c r="AN34" s="55">
        <v>14152.3</v>
      </c>
      <c r="AO34" s="55">
        <v>13505.7</v>
      </c>
      <c r="AP34" s="55">
        <v>13541.7</v>
      </c>
      <c r="AQ34" s="53">
        <f t="shared" si="18"/>
        <v>0</v>
      </c>
      <c r="AR34" s="50">
        <f t="shared" si="19"/>
        <v>0</v>
      </c>
      <c r="AS34" s="58">
        <f t="shared" si="20"/>
        <v>0</v>
      </c>
      <c r="AT34" s="81">
        <v>14152.3</v>
      </c>
      <c r="AU34" s="81">
        <v>13505.7</v>
      </c>
      <c r="AV34" s="81">
        <v>13541.7</v>
      </c>
    </row>
    <row r="35" spans="1:48" s="8" customFormat="1" ht="12.75">
      <c r="A35" s="46" t="s">
        <v>76</v>
      </c>
      <c r="B35" s="6" t="s">
        <v>53</v>
      </c>
      <c r="C35" s="51" t="s">
        <v>79</v>
      </c>
      <c r="D35" s="57">
        <v>26244</v>
      </c>
      <c r="E35" s="57">
        <v>26062</v>
      </c>
      <c r="F35" s="57">
        <v>26087</v>
      </c>
      <c r="G35" s="53">
        <f t="shared" si="0"/>
        <v>301</v>
      </c>
      <c r="H35" s="50">
        <f t="shared" si="1"/>
        <v>0</v>
      </c>
      <c r="I35" s="58">
        <f t="shared" si="2"/>
        <v>0</v>
      </c>
      <c r="J35" s="57">
        <v>26545</v>
      </c>
      <c r="K35" s="57">
        <v>26062</v>
      </c>
      <c r="L35" s="57">
        <v>26087</v>
      </c>
      <c r="M35" s="53">
        <f t="shared" si="21"/>
        <v>936</v>
      </c>
      <c r="N35" s="50">
        <f t="shared" si="22"/>
        <v>936</v>
      </c>
      <c r="O35" s="58">
        <f t="shared" si="23"/>
        <v>936</v>
      </c>
      <c r="P35" s="57">
        <v>27481</v>
      </c>
      <c r="Q35" s="57">
        <v>26998</v>
      </c>
      <c r="R35" s="57">
        <v>27023</v>
      </c>
      <c r="S35" s="53">
        <f t="shared" si="24"/>
        <v>0</v>
      </c>
      <c r="T35" s="50">
        <f t="shared" si="25"/>
        <v>0</v>
      </c>
      <c r="U35" s="58">
        <f t="shared" si="26"/>
        <v>0</v>
      </c>
      <c r="V35" s="57">
        <v>27481</v>
      </c>
      <c r="W35" s="57">
        <v>26998</v>
      </c>
      <c r="X35" s="57">
        <v>27023</v>
      </c>
      <c r="Y35" s="53">
        <f t="shared" si="27"/>
        <v>722</v>
      </c>
      <c r="Z35" s="50">
        <f t="shared" si="28"/>
        <v>0</v>
      </c>
      <c r="AA35" s="58">
        <f t="shared" si="29"/>
        <v>0</v>
      </c>
      <c r="AB35" s="57">
        <v>28203</v>
      </c>
      <c r="AC35" s="57">
        <v>26998</v>
      </c>
      <c r="AD35" s="57">
        <v>27023</v>
      </c>
      <c r="AE35" s="53">
        <f t="shared" si="12"/>
        <v>46.900000000001455</v>
      </c>
      <c r="AF35" s="50">
        <f t="shared" si="13"/>
        <v>0</v>
      </c>
      <c r="AG35" s="58">
        <f t="shared" si="14"/>
        <v>0</v>
      </c>
      <c r="AH35" s="57">
        <v>28249.9</v>
      </c>
      <c r="AI35" s="57">
        <v>26998</v>
      </c>
      <c r="AJ35" s="57">
        <v>27023</v>
      </c>
      <c r="AK35" s="53">
        <f t="shared" si="15"/>
        <v>4740.5</v>
      </c>
      <c r="AL35" s="50">
        <f t="shared" si="16"/>
        <v>0</v>
      </c>
      <c r="AM35" s="58">
        <f t="shared" si="17"/>
        <v>0</v>
      </c>
      <c r="AN35" s="57">
        <v>32990.4</v>
      </c>
      <c r="AO35" s="57">
        <v>26998</v>
      </c>
      <c r="AP35" s="57">
        <v>27023</v>
      </c>
      <c r="AQ35" s="53">
        <f t="shared" si="18"/>
        <v>0</v>
      </c>
      <c r="AR35" s="50">
        <f t="shared" si="19"/>
        <v>-1236</v>
      </c>
      <c r="AS35" s="58">
        <f t="shared" si="20"/>
        <v>-1236</v>
      </c>
      <c r="AT35" s="80">
        <v>32990.4</v>
      </c>
      <c r="AU35" s="80">
        <v>25762</v>
      </c>
      <c r="AV35" s="80">
        <v>25787</v>
      </c>
    </row>
    <row r="36" spans="1:48" s="7" customFormat="1" ht="12.75">
      <c r="A36" s="47" t="s">
        <v>31</v>
      </c>
      <c r="B36" s="25" t="s">
        <v>53</v>
      </c>
      <c r="C36" s="52" t="s">
        <v>45</v>
      </c>
      <c r="D36" s="55">
        <v>15642</v>
      </c>
      <c r="E36" s="55">
        <v>15472</v>
      </c>
      <c r="F36" s="55">
        <v>15472</v>
      </c>
      <c r="G36" s="53">
        <f t="shared" si="0"/>
        <v>301</v>
      </c>
      <c r="H36" s="50">
        <f t="shared" si="1"/>
        <v>0</v>
      </c>
      <c r="I36" s="58">
        <f t="shared" si="2"/>
        <v>0</v>
      </c>
      <c r="J36" s="55">
        <v>15943</v>
      </c>
      <c r="K36" s="55">
        <v>15472</v>
      </c>
      <c r="L36" s="55">
        <v>15472</v>
      </c>
      <c r="M36" s="53">
        <f t="shared" si="21"/>
        <v>936</v>
      </c>
      <c r="N36" s="50">
        <f t="shared" si="22"/>
        <v>936</v>
      </c>
      <c r="O36" s="58">
        <f t="shared" si="23"/>
        <v>936</v>
      </c>
      <c r="P36" s="55">
        <v>16879</v>
      </c>
      <c r="Q36" s="55">
        <v>16408</v>
      </c>
      <c r="R36" s="55">
        <v>16408</v>
      </c>
      <c r="S36" s="53">
        <f t="shared" si="24"/>
        <v>0</v>
      </c>
      <c r="T36" s="50">
        <f t="shared" si="25"/>
        <v>0</v>
      </c>
      <c r="U36" s="58">
        <f t="shared" si="26"/>
        <v>0</v>
      </c>
      <c r="V36" s="55">
        <v>16879</v>
      </c>
      <c r="W36" s="55">
        <v>16408</v>
      </c>
      <c r="X36" s="55">
        <v>16408</v>
      </c>
      <c r="Y36" s="53">
        <f t="shared" si="27"/>
        <v>722</v>
      </c>
      <c r="Z36" s="50">
        <f t="shared" si="28"/>
        <v>0</v>
      </c>
      <c r="AA36" s="58">
        <f t="shared" si="29"/>
        <v>0</v>
      </c>
      <c r="AB36" s="55">
        <v>17601</v>
      </c>
      <c r="AC36" s="55">
        <v>16408</v>
      </c>
      <c r="AD36" s="55">
        <v>16408</v>
      </c>
      <c r="AE36" s="53">
        <f t="shared" si="12"/>
        <v>46.900000000001455</v>
      </c>
      <c r="AF36" s="50">
        <f t="shared" si="13"/>
        <v>0</v>
      </c>
      <c r="AG36" s="58">
        <f t="shared" si="14"/>
        <v>0</v>
      </c>
      <c r="AH36" s="55">
        <v>17647.9</v>
      </c>
      <c r="AI36" s="55">
        <v>16408</v>
      </c>
      <c r="AJ36" s="55">
        <v>16408</v>
      </c>
      <c r="AK36" s="53">
        <f t="shared" si="15"/>
        <v>4740.5</v>
      </c>
      <c r="AL36" s="50">
        <f t="shared" si="16"/>
        <v>0</v>
      </c>
      <c r="AM36" s="58">
        <f t="shared" si="17"/>
        <v>0</v>
      </c>
      <c r="AN36" s="55">
        <v>22388.4</v>
      </c>
      <c r="AO36" s="55">
        <v>16408</v>
      </c>
      <c r="AP36" s="55">
        <v>16408</v>
      </c>
      <c r="AQ36" s="53">
        <f t="shared" si="18"/>
        <v>0</v>
      </c>
      <c r="AR36" s="50">
        <f t="shared" si="19"/>
        <v>-1236</v>
      </c>
      <c r="AS36" s="58">
        <f t="shared" si="20"/>
        <v>-1236</v>
      </c>
      <c r="AT36" s="81">
        <v>22388.4</v>
      </c>
      <c r="AU36" s="81">
        <v>15172</v>
      </c>
      <c r="AV36" s="81">
        <v>15172</v>
      </c>
    </row>
    <row r="37" spans="1:48" s="1" customFormat="1" ht="25.5">
      <c r="A37" s="47" t="s">
        <v>32</v>
      </c>
      <c r="B37" s="25" t="s">
        <v>53</v>
      </c>
      <c r="C37" s="52" t="s">
        <v>48</v>
      </c>
      <c r="D37" s="55">
        <v>10602</v>
      </c>
      <c r="E37" s="55">
        <v>10590</v>
      </c>
      <c r="F37" s="55">
        <v>10615</v>
      </c>
      <c r="G37" s="53">
        <f t="shared" si="0"/>
        <v>0</v>
      </c>
      <c r="H37" s="50">
        <f t="shared" si="1"/>
        <v>0</v>
      </c>
      <c r="I37" s="58">
        <f t="shared" si="2"/>
        <v>0</v>
      </c>
      <c r="J37" s="55">
        <v>10602</v>
      </c>
      <c r="K37" s="55">
        <v>10590</v>
      </c>
      <c r="L37" s="55">
        <v>10615</v>
      </c>
      <c r="M37" s="53">
        <f t="shared" si="21"/>
        <v>0</v>
      </c>
      <c r="N37" s="50">
        <f t="shared" si="22"/>
        <v>0</v>
      </c>
      <c r="O37" s="58">
        <f t="shared" si="23"/>
        <v>0</v>
      </c>
      <c r="P37" s="55">
        <v>10602</v>
      </c>
      <c r="Q37" s="55">
        <v>10590</v>
      </c>
      <c r="R37" s="55">
        <v>10615</v>
      </c>
      <c r="S37" s="53">
        <f t="shared" si="24"/>
        <v>0</v>
      </c>
      <c r="T37" s="50">
        <f t="shared" si="25"/>
        <v>0</v>
      </c>
      <c r="U37" s="58">
        <f t="shared" si="26"/>
        <v>0</v>
      </c>
      <c r="V37" s="55">
        <v>10602</v>
      </c>
      <c r="W37" s="55">
        <v>10590</v>
      </c>
      <c r="X37" s="55">
        <v>10615</v>
      </c>
      <c r="Y37" s="53">
        <f t="shared" si="27"/>
        <v>0</v>
      </c>
      <c r="Z37" s="50">
        <f t="shared" si="28"/>
        <v>0</v>
      </c>
      <c r="AA37" s="58">
        <f t="shared" si="29"/>
        <v>0</v>
      </c>
      <c r="AB37" s="55">
        <v>10602</v>
      </c>
      <c r="AC37" s="55">
        <v>10590</v>
      </c>
      <c r="AD37" s="55">
        <v>10615</v>
      </c>
      <c r="AE37" s="53">
        <f t="shared" si="12"/>
        <v>0</v>
      </c>
      <c r="AF37" s="50">
        <f t="shared" si="13"/>
        <v>0</v>
      </c>
      <c r="AG37" s="58">
        <f t="shared" si="14"/>
        <v>0</v>
      </c>
      <c r="AH37" s="55">
        <v>10602</v>
      </c>
      <c r="AI37" s="55">
        <v>10590</v>
      </c>
      <c r="AJ37" s="55">
        <v>10615</v>
      </c>
      <c r="AK37" s="53">
        <f t="shared" si="15"/>
        <v>0</v>
      </c>
      <c r="AL37" s="50">
        <f t="shared" si="16"/>
        <v>0</v>
      </c>
      <c r="AM37" s="58">
        <f t="shared" si="17"/>
        <v>0</v>
      </c>
      <c r="AN37" s="55">
        <v>10602</v>
      </c>
      <c r="AO37" s="55">
        <v>10590</v>
      </c>
      <c r="AP37" s="55">
        <v>10615</v>
      </c>
      <c r="AQ37" s="53">
        <f t="shared" si="18"/>
        <v>0</v>
      </c>
      <c r="AR37" s="50">
        <f t="shared" si="19"/>
        <v>0</v>
      </c>
      <c r="AS37" s="58">
        <f t="shared" si="20"/>
        <v>0</v>
      </c>
      <c r="AT37" s="81">
        <v>10602</v>
      </c>
      <c r="AU37" s="81">
        <v>10590</v>
      </c>
      <c r="AV37" s="81">
        <v>10615</v>
      </c>
    </row>
    <row r="38" spans="1:48" s="8" customFormat="1" ht="12.75">
      <c r="A38" s="46" t="s">
        <v>33</v>
      </c>
      <c r="B38" s="6" t="s">
        <v>52</v>
      </c>
      <c r="C38" s="51" t="s">
        <v>79</v>
      </c>
      <c r="D38" s="59">
        <v>381</v>
      </c>
      <c r="E38" s="59">
        <v>411</v>
      </c>
      <c r="F38" s="59">
        <v>441</v>
      </c>
      <c r="G38" s="53">
        <f t="shared" si="0"/>
        <v>1057</v>
      </c>
      <c r="H38" s="50">
        <f t="shared" si="1"/>
        <v>0</v>
      </c>
      <c r="I38" s="58">
        <f t="shared" si="2"/>
        <v>0</v>
      </c>
      <c r="J38" s="57">
        <v>1438</v>
      </c>
      <c r="K38" s="57">
        <v>411</v>
      </c>
      <c r="L38" s="57">
        <v>441</v>
      </c>
      <c r="M38" s="53">
        <f t="shared" si="21"/>
        <v>0</v>
      </c>
      <c r="N38" s="50">
        <f t="shared" si="22"/>
        <v>0</v>
      </c>
      <c r="O38" s="58">
        <f t="shared" si="23"/>
        <v>0</v>
      </c>
      <c r="P38" s="57">
        <v>1438</v>
      </c>
      <c r="Q38" s="57">
        <v>411</v>
      </c>
      <c r="R38" s="57">
        <v>441</v>
      </c>
      <c r="S38" s="53">
        <f t="shared" si="24"/>
        <v>1150</v>
      </c>
      <c r="T38" s="50">
        <f t="shared" si="25"/>
        <v>0</v>
      </c>
      <c r="U38" s="58">
        <f t="shared" si="26"/>
        <v>0</v>
      </c>
      <c r="V38" s="57">
        <v>2588</v>
      </c>
      <c r="W38" s="57">
        <v>411</v>
      </c>
      <c r="X38" s="57">
        <v>441</v>
      </c>
      <c r="Y38" s="53">
        <f t="shared" si="27"/>
        <v>0</v>
      </c>
      <c r="Z38" s="50">
        <f t="shared" si="28"/>
        <v>0</v>
      </c>
      <c r="AA38" s="58">
        <f t="shared" si="29"/>
        <v>0</v>
      </c>
      <c r="AB38" s="57">
        <v>2588</v>
      </c>
      <c r="AC38" s="57">
        <v>411</v>
      </c>
      <c r="AD38" s="57">
        <v>441</v>
      </c>
      <c r="AE38" s="53">
        <f t="shared" si="12"/>
        <v>0</v>
      </c>
      <c r="AF38" s="50">
        <f t="shared" si="13"/>
        <v>0</v>
      </c>
      <c r="AG38" s="58">
        <f t="shared" si="14"/>
        <v>0</v>
      </c>
      <c r="AH38" s="57">
        <v>2588</v>
      </c>
      <c r="AI38" s="57">
        <v>411</v>
      </c>
      <c r="AJ38" s="57">
        <v>441</v>
      </c>
      <c r="AK38" s="53">
        <f t="shared" si="15"/>
        <v>142</v>
      </c>
      <c r="AL38" s="50">
        <f t="shared" si="16"/>
        <v>0</v>
      </c>
      <c r="AM38" s="58">
        <f t="shared" si="17"/>
        <v>0</v>
      </c>
      <c r="AN38" s="57">
        <v>2730</v>
      </c>
      <c r="AO38" s="57">
        <v>411</v>
      </c>
      <c r="AP38" s="57">
        <v>441</v>
      </c>
      <c r="AQ38" s="53">
        <f t="shared" si="18"/>
        <v>0</v>
      </c>
      <c r="AR38" s="50">
        <f t="shared" si="19"/>
        <v>0</v>
      </c>
      <c r="AS38" s="58">
        <f t="shared" si="20"/>
        <v>0</v>
      </c>
      <c r="AT38" s="80">
        <v>2730</v>
      </c>
      <c r="AU38" s="82">
        <v>411</v>
      </c>
      <c r="AV38" s="82">
        <v>441</v>
      </c>
    </row>
    <row r="39" spans="1:48" s="7" customFormat="1" ht="25.5">
      <c r="A39" s="47" t="s">
        <v>34</v>
      </c>
      <c r="B39" s="25" t="s">
        <v>52</v>
      </c>
      <c r="C39" s="52" t="s">
        <v>52</v>
      </c>
      <c r="D39" s="48">
        <v>381</v>
      </c>
      <c r="E39" s="48">
        <v>411</v>
      </c>
      <c r="F39" s="48">
        <v>441</v>
      </c>
      <c r="G39" s="53">
        <f t="shared" si="0"/>
        <v>1057</v>
      </c>
      <c r="H39" s="50">
        <f t="shared" si="1"/>
        <v>0</v>
      </c>
      <c r="I39" s="58">
        <f t="shared" si="2"/>
        <v>0</v>
      </c>
      <c r="J39" s="55">
        <v>1438</v>
      </c>
      <c r="K39" s="55">
        <v>411</v>
      </c>
      <c r="L39" s="55">
        <v>441</v>
      </c>
      <c r="M39" s="53">
        <f t="shared" si="21"/>
        <v>0</v>
      </c>
      <c r="N39" s="50">
        <f t="shared" si="22"/>
        <v>0</v>
      </c>
      <c r="O39" s="58">
        <f t="shared" si="23"/>
        <v>0</v>
      </c>
      <c r="P39" s="55">
        <v>1438</v>
      </c>
      <c r="Q39" s="55">
        <v>411</v>
      </c>
      <c r="R39" s="55">
        <v>441</v>
      </c>
      <c r="S39" s="53">
        <f t="shared" si="24"/>
        <v>1150</v>
      </c>
      <c r="T39" s="50">
        <f t="shared" si="25"/>
        <v>0</v>
      </c>
      <c r="U39" s="58">
        <f t="shared" si="26"/>
        <v>0</v>
      </c>
      <c r="V39" s="55">
        <v>2588</v>
      </c>
      <c r="W39" s="55">
        <v>411</v>
      </c>
      <c r="X39" s="55">
        <v>441</v>
      </c>
      <c r="Y39" s="53">
        <f t="shared" si="27"/>
        <v>0</v>
      </c>
      <c r="Z39" s="50">
        <f t="shared" si="28"/>
        <v>0</v>
      </c>
      <c r="AA39" s="58">
        <f t="shared" si="29"/>
        <v>0</v>
      </c>
      <c r="AB39" s="55">
        <v>2588</v>
      </c>
      <c r="AC39" s="55">
        <v>411</v>
      </c>
      <c r="AD39" s="55">
        <v>441</v>
      </c>
      <c r="AE39" s="53">
        <f t="shared" si="12"/>
        <v>0</v>
      </c>
      <c r="AF39" s="50">
        <f t="shared" si="13"/>
        <v>0</v>
      </c>
      <c r="AG39" s="58">
        <f t="shared" si="14"/>
        <v>0</v>
      </c>
      <c r="AH39" s="55">
        <v>2588</v>
      </c>
      <c r="AI39" s="55">
        <v>411</v>
      </c>
      <c r="AJ39" s="55">
        <v>441</v>
      </c>
      <c r="AK39" s="53">
        <f t="shared" si="15"/>
        <v>142</v>
      </c>
      <c r="AL39" s="50">
        <f t="shared" si="16"/>
        <v>0</v>
      </c>
      <c r="AM39" s="58">
        <f t="shared" si="17"/>
        <v>0</v>
      </c>
      <c r="AN39" s="55">
        <v>2730</v>
      </c>
      <c r="AO39" s="55">
        <v>411</v>
      </c>
      <c r="AP39" s="55">
        <v>441</v>
      </c>
      <c r="AQ39" s="53">
        <f t="shared" si="18"/>
        <v>0</v>
      </c>
      <c r="AR39" s="50">
        <f t="shared" si="19"/>
        <v>0</v>
      </c>
      <c r="AS39" s="58">
        <f t="shared" si="20"/>
        <v>0</v>
      </c>
      <c r="AT39" s="81">
        <v>2730</v>
      </c>
      <c r="AU39" s="82">
        <v>411</v>
      </c>
      <c r="AV39" s="82">
        <v>441</v>
      </c>
    </row>
    <row r="40" spans="1:48" s="8" customFormat="1" ht="12.75">
      <c r="A40" s="46" t="s">
        <v>35</v>
      </c>
      <c r="B40" s="6">
        <v>10</v>
      </c>
      <c r="C40" s="51" t="s">
        <v>79</v>
      </c>
      <c r="D40" s="57">
        <v>28575.3</v>
      </c>
      <c r="E40" s="57">
        <v>26722.4</v>
      </c>
      <c r="F40" s="57">
        <v>28022.4</v>
      </c>
      <c r="G40" s="53">
        <f t="shared" si="0"/>
        <v>0</v>
      </c>
      <c r="H40" s="50">
        <f t="shared" si="1"/>
        <v>0</v>
      </c>
      <c r="I40" s="58">
        <f t="shared" si="2"/>
        <v>0</v>
      </c>
      <c r="J40" s="57">
        <v>28575.3</v>
      </c>
      <c r="K40" s="57">
        <v>26722.4</v>
      </c>
      <c r="L40" s="57">
        <v>28022.4</v>
      </c>
      <c r="M40" s="53">
        <f t="shared" si="21"/>
        <v>656.7000000000007</v>
      </c>
      <c r="N40" s="50">
        <f t="shared" si="22"/>
        <v>-936</v>
      </c>
      <c r="O40" s="58">
        <f t="shared" si="23"/>
        <v>-936</v>
      </c>
      <c r="P40" s="57">
        <v>29232</v>
      </c>
      <c r="Q40" s="57">
        <v>25786.4</v>
      </c>
      <c r="R40" s="57">
        <v>27086.4</v>
      </c>
      <c r="S40" s="53">
        <f t="shared" si="24"/>
        <v>0</v>
      </c>
      <c r="T40" s="50">
        <f t="shared" si="25"/>
        <v>0</v>
      </c>
      <c r="U40" s="58">
        <f t="shared" si="26"/>
        <v>0</v>
      </c>
      <c r="V40" s="57">
        <v>29232</v>
      </c>
      <c r="W40" s="57">
        <v>25786.4</v>
      </c>
      <c r="X40" s="57">
        <v>27086.4</v>
      </c>
      <c r="Y40" s="53">
        <f t="shared" si="27"/>
        <v>0</v>
      </c>
      <c r="Z40" s="50">
        <f t="shared" si="28"/>
        <v>0</v>
      </c>
      <c r="AA40" s="58">
        <f t="shared" si="29"/>
        <v>0</v>
      </c>
      <c r="AB40" s="57">
        <v>29232</v>
      </c>
      <c r="AC40" s="57">
        <v>25786.4</v>
      </c>
      <c r="AD40" s="57">
        <v>27086.4</v>
      </c>
      <c r="AE40" s="53">
        <f t="shared" si="12"/>
        <v>-66.79999999999927</v>
      </c>
      <c r="AF40" s="50">
        <f t="shared" si="13"/>
        <v>0</v>
      </c>
      <c r="AG40" s="58">
        <f t="shared" si="14"/>
        <v>0</v>
      </c>
      <c r="AH40" s="57">
        <v>29165.2</v>
      </c>
      <c r="AI40" s="57">
        <v>25786.4</v>
      </c>
      <c r="AJ40" s="57">
        <v>27086.4</v>
      </c>
      <c r="AK40" s="53">
        <f t="shared" si="15"/>
        <v>37.599999999998545</v>
      </c>
      <c r="AL40" s="50">
        <f t="shared" si="16"/>
        <v>0</v>
      </c>
      <c r="AM40" s="58">
        <f t="shared" si="17"/>
        <v>0</v>
      </c>
      <c r="AN40" s="57">
        <v>29202.8</v>
      </c>
      <c r="AO40" s="57">
        <v>25786.4</v>
      </c>
      <c r="AP40" s="57">
        <v>27086.4</v>
      </c>
      <c r="AQ40" s="53">
        <f t="shared" si="18"/>
        <v>-270.2999999999993</v>
      </c>
      <c r="AR40" s="50">
        <f t="shared" si="19"/>
        <v>0</v>
      </c>
      <c r="AS40" s="58">
        <f t="shared" si="20"/>
        <v>-1300</v>
      </c>
      <c r="AT40" s="80">
        <v>28932.5</v>
      </c>
      <c r="AU40" s="80">
        <v>25786.4</v>
      </c>
      <c r="AV40" s="80">
        <v>25786.4</v>
      </c>
    </row>
    <row r="41" spans="1:48" s="1" customFormat="1" ht="12.75">
      <c r="A41" s="47" t="s">
        <v>36</v>
      </c>
      <c r="B41" s="25">
        <v>10</v>
      </c>
      <c r="C41" s="52" t="s">
        <v>45</v>
      </c>
      <c r="D41" s="55">
        <v>1215</v>
      </c>
      <c r="E41" s="55">
        <v>1215</v>
      </c>
      <c r="F41" s="55">
        <v>1215</v>
      </c>
      <c r="G41" s="53">
        <f t="shared" si="0"/>
        <v>0</v>
      </c>
      <c r="H41" s="50">
        <f t="shared" si="1"/>
        <v>0</v>
      </c>
      <c r="I41" s="58">
        <f t="shared" si="2"/>
        <v>0</v>
      </c>
      <c r="J41" s="55">
        <v>1215</v>
      </c>
      <c r="K41" s="55">
        <v>1215</v>
      </c>
      <c r="L41" s="55">
        <v>1215</v>
      </c>
      <c r="M41" s="53">
        <f t="shared" si="21"/>
        <v>90</v>
      </c>
      <c r="N41" s="50">
        <f t="shared" si="22"/>
        <v>90</v>
      </c>
      <c r="O41" s="58">
        <f t="shared" si="23"/>
        <v>90</v>
      </c>
      <c r="P41" s="55">
        <v>1305</v>
      </c>
      <c r="Q41" s="55">
        <v>1305</v>
      </c>
      <c r="R41" s="55">
        <v>1305</v>
      </c>
      <c r="S41" s="53">
        <f t="shared" si="24"/>
        <v>0</v>
      </c>
      <c r="T41" s="50">
        <f t="shared" si="25"/>
        <v>0</v>
      </c>
      <c r="U41" s="58">
        <f t="shared" si="26"/>
        <v>0</v>
      </c>
      <c r="V41" s="55">
        <v>1305</v>
      </c>
      <c r="W41" s="55">
        <v>1305</v>
      </c>
      <c r="X41" s="55">
        <v>1305</v>
      </c>
      <c r="Y41" s="53">
        <f t="shared" si="27"/>
        <v>0</v>
      </c>
      <c r="Z41" s="50">
        <f t="shared" si="28"/>
        <v>0</v>
      </c>
      <c r="AA41" s="58">
        <f t="shared" si="29"/>
        <v>0</v>
      </c>
      <c r="AB41" s="55">
        <v>1305</v>
      </c>
      <c r="AC41" s="55">
        <v>1305</v>
      </c>
      <c r="AD41" s="55">
        <v>1305</v>
      </c>
      <c r="AE41" s="53">
        <f t="shared" si="12"/>
        <v>-99.90000000000009</v>
      </c>
      <c r="AF41" s="50">
        <f t="shared" si="13"/>
        <v>0</v>
      </c>
      <c r="AG41" s="58">
        <f t="shared" si="14"/>
        <v>0</v>
      </c>
      <c r="AH41" s="55">
        <v>1205.1</v>
      </c>
      <c r="AI41" s="55">
        <v>1305</v>
      </c>
      <c r="AJ41" s="55">
        <v>1305</v>
      </c>
      <c r="AK41" s="53">
        <f t="shared" si="15"/>
        <v>-0.09999999999990905</v>
      </c>
      <c r="AL41" s="50">
        <f t="shared" si="16"/>
        <v>0</v>
      </c>
      <c r="AM41" s="58">
        <f t="shared" si="17"/>
        <v>0</v>
      </c>
      <c r="AN41" s="55">
        <v>1205</v>
      </c>
      <c r="AO41" s="55">
        <v>1305</v>
      </c>
      <c r="AP41" s="55">
        <v>1305</v>
      </c>
      <c r="AQ41" s="53">
        <f t="shared" si="18"/>
        <v>-55.59999999999991</v>
      </c>
      <c r="AR41" s="50">
        <f t="shared" si="19"/>
        <v>0</v>
      </c>
      <c r="AS41" s="58">
        <f t="shared" si="20"/>
        <v>0</v>
      </c>
      <c r="AT41" s="81">
        <v>1149.4</v>
      </c>
      <c r="AU41" s="81">
        <v>1305</v>
      </c>
      <c r="AV41" s="81">
        <v>1305</v>
      </c>
    </row>
    <row r="42" spans="1:48" s="8" customFormat="1" ht="12.75">
      <c r="A42" s="47" t="s">
        <v>37</v>
      </c>
      <c r="B42" s="25">
        <v>10</v>
      </c>
      <c r="C42" s="52" t="s">
        <v>47</v>
      </c>
      <c r="D42" s="55">
        <v>2878.9</v>
      </c>
      <c r="E42" s="55">
        <v>1026</v>
      </c>
      <c r="F42" s="55">
        <v>2326</v>
      </c>
      <c r="G42" s="53">
        <f t="shared" si="0"/>
        <v>0</v>
      </c>
      <c r="H42" s="50">
        <f t="shared" si="1"/>
        <v>0</v>
      </c>
      <c r="I42" s="58">
        <f t="shared" si="2"/>
        <v>0</v>
      </c>
      <c r="J42" s="55">
        <v>2878.9</v>
      </c>
      <c r="K42" s="55">
        <v>1026</v>
      </c>
      <c r="L42" s="55">
        <v>2326</v>
      </c>
      <c r="M42" s="53">
        <f t="shared" si="21"/>
        <v>566.0999999999999</v>
      </c>
      <c r="N42" s="50">
        <f t="shared" si="22"/>
        <v>-1026</v>
      </c>
      <c r="O42" s="58">
        <f t="shared" si="23"/>
        <v>-1026</v>
      </c>
      <c r="P42" s="55">
        <v>3445</v>
      </c>
      <c r="Q42" s="55">
        <v>0</v>
      </c>
      <c r="R42" s="55">
        <v>1300</v>
      </c>
      <c r="S42" s="53">
        <f t="shared" si="24"/>
        <v>0.599999999999909</v>
      </c>
      <c r="T42" s="50">
        <f t="shared" si="25"/>
        <v>0</v>
      </c>
      <c r="U42" s="58">
        <f t="shared" si="26"/>
        <v>0</v>
      </c>
      <c r="V42" s="55">
        <v>3445.6</v>
      </c>
      <c r="W42" s="55">
        <v>0</v>
      </c>
      <c r="X42" s="55">
        <v>1300</v>
      </c>
      <c r="Y42" s="53">
        <f t="shared" si="27"/>
        <v>0</v>
      </c>
      <c r="Z42" s="50">
        <f t="shared" si="28"/>
        <v>0</v>
      </c>
      <c r="AA42" s="58">
        <f t="shared" si="29"/>
        <v>0</v>
      </c>
      <c r="AB42" s="55">
        <v>3445.6</v>
      </c>
      <c r="AC42" s="55">
        <v>0</v>
      </c>
      <c r="AD42" s="55">
        <v>1300</v>
      </c>
      <c r="AE42" s="53">
        <f t="shared" si="12"/>
        <v>0</v>
      </c>
      <c r="AF42" s="50">
        <f t="shared" si="13"/>
        <v>0</v>
      </c>
      <c r="AG42" s="58">
        <f t="shared" si="14"/>
        <v>0</v>
      </c>
      <c r="AH42" s="55">
        <v>3445.6</v>
      </c>
      <c r="AI42" s="55">
        <v>0</v>
      </c>
      <c r="AJ42" s="55">
        <v>1300</v>
      </c>
      <c r="AK42" s="53">
        <f t="shared" si="15"/>
        <v>0</v>
      </c>
      <c r="AL42" s="50">
        <f t="shared" si="16"/>
        <v>0</v>
      </c>
      <c r="AM42" s="58">
        <f t="shared" si="17"/>
        <v>0</v>
      </c>
      <c r="AN42" s="55">
        <v>3445.6</v>
      </c>
      <c r="AO42" s="55">
        <v>0</v>
      </c>
      <c r="AP42" s="55">
        <v>1300</v>
      </c>
      <c r="AQ42" s="53">
        <f t="shared" si="18"/>
        <v>0</v>
      </c>
      <c r="AR42" s="50">
        <f t="shared" si="19"/>
        <v>0</v>
      </c>
      <c r="AS42" s="58">
        <f t="shared" si="20"/>
        <v>-1300</v>
      </c>
      <c r="AT42" s="81">
        <v>3445.6</v>
      </c>
      <c r="AU42" s="82">
        <v>0</v>
      </c>
      <c r="AV42" s="82">
        <v>0</v>
      </c>
    </row>
    <row r="43" spans="1:48" s="7" customFormat="1" ht="12.75">
      <c r="A43" s="47" t="s">
        <v>38</v>
      </c>
      <c r="B43" s="25">
        <v>10</v>
      </c>
      <c r="C43" s="52" t="s">
        <v>48</v>
      </c>
      <c r="D43" s="55">
        <v>24481.4</v>
      </c>
      <c r="E43" s="55">
        <v>24481.4</v>
      </c>
      <c r="F43" s="55">
        <v>24481.4</v>
      </c>
      <c r="G43" s="53">
        <f t="shared" si="0"/>
        <v>0</v>
      </c>
      <c r="H43" s="50">
        <f t="shared" si="1"/>
        <v>0</v>
      </c>
      <c r="I43" s="58">
        <f t="shared" si="2"/>
        <v>0</v>
      </c>
      <c r="J43" s="55">
        <v>24481.4</v>
      </c>
      <c r="K43" s="55">
        <v>24481.4</v>
      </c>
      <c r="L43" s="55">
        <v>24481.4</v>
      </c>
      <c r="M43" s="53">
        <f t="shared" si="21"/>
        <v>0</v>
      </c>
      <c r="N43" s="50">
        <f t="shared" si="22"/>
        <v>0</v>
      </c>
      <c r="O43" s="58">
        <f t="shared" si="23"/>
        <v>0</v>
      </c>
      <c r="P43" s="55">
        <v>24481.4</v>
      </c>
      <c r="Q43" s="55">
        <v>24481.4</v>
      </c>
      <c r="R43" s="55">
        <v>24481.4</v>
      </c>
      <c r="S43" s="53">
        <f t="shared" si="24"/>
        <v>0</v>
      </c>
      <c r="T43" s="50">
        <f t="shared" si="25"/>
        <v>0</v>
      </c>
      <c r="U43" s="58">
        <f t="shared" si="26"/>
        <v>0</v>
      </c>
      <c r="V43" s="55">
        <v>24481.4</v>
      </c>
      <c r="W43" s="55">
        <v>24481.4</v>
      </c>
      <c r="X43" s="55">
        <v>24481.4</v>
      </c>
      <c r="Y43" s="53">
        <f t="shared" si="27"/>
        <v>0</v>
      </c>
      <c r="Z43" s="50">
        <f t="shared" si="28"/>
        <v>0</v>
      </c>
      <c r="AA43" s="58">
        <f t="shared" si="29"/>
        <v>0</v>
      </c>
      <c r="AB43" s="55">
        <v>24481.4</v>
      </c>
      <c r="AC43" s="55">
        <v>24481.4</v>
      </c>
      <c r="AD43" s="55">
        <v>24481.4</v>
      </c>
      <c r="AE43" s="53">
        <f t="shared" si="12"/>
        <v>33.099999999998545</v>
      </c>
      <c r="AF43" s="50">
        <f t="shared" si="13"/>
        <v>0</v>
      </c>
      <c r="AG43" s="58">
        <f t="shared" si="14"/>
        <v>0</v>
      </c>
      <c r="AH43" s="55">
        <v>24514.5</v>
      </c>
      <c r="AI43" s="55">
        <v>24481.4</v>
      </c>
      <c r="AJ43" s="55">
        <v>24481.4</v>
      </c>
      <c r="AK43" s="53">
        <f t="shared" si="15"/>
        <v>37.70000000000073</v>
      </c>
      <c r="AL43" s="50">
        <f t="shared" si="16"/>
        <v>0</v>
      </c>
      <c r="AM43" s="58">
        <f t="shared" si="17"/>
        <v>0</v>
      </c>
      <c r="AN43" s="55">
        <v>24552.2</v>
      </c>
      <c r="AO43" s="55">
        <v>24481.4</v>
      </c>
      <c r="AP43" s="55">
        <v>24481.4</v>
      </c>
      <c r="AQ43" s="53">
        <f t="shared" si="18"/>
        <v>-214.70000000000073</v>
      </c>
      <c r="AR43" s="50">
        <f t="shared" si="19"/>
        <v>0</v>
      </c>
      <c r="AS43" s="58">
        <f t="shared" si="20"/>
        <v>0</v>
      </c>
      <c r="AT43" s="81">
        <v>24337.5</v>
      </c>
      <c r="AU43" s="81">
        <v>24481.4</v>
      </c>
      <c r="AV43" s="81">
        <v>24481.4</v>
      </c>
    </row>
    <row r="44" spans="1:48" s="8" customFormat="1" ht="12.75">
      <c r="A44" s="46" t="s">
        <v>39</v>
      </c>
      <c r="B44" s="6">
        <v>11</v>
      </c>
      <c r="C44" s="51" t="s">
        <v>79</v>
      </c>
      <c r="D44" s="57">
        <v>3419</v>
      </c>
      <c r="E44" s="57">
        <v>3231</v>
      </c>
      <c r="F44" s="57">
        <v>3231</v>
      </c>
      <c r="G44" s="53">
        <f t="shared" si="0"/>
        <v>45</v>
      </c>
      <c r="H44" s="50">
        <f t="shared" si="1"/>
        <v>0</v>
      </c>
      <c r="I44" s="58">
        <f t="shared" si="2"/>
        <v>0</v>
      </c>
      <c r="J44" s="57">
        <v>3464</v>
      </c>
      <c r="K44" s="57">
        <v>3231</v>
      </c>
      <c r="L44" s="57">
        <v>3231</v>
      </c>
      <c r="M44" s="53">
        <f t="shared" si="21"/>
        <v>0</v>
      </c>
      <c r="N44" s="50">
        <f t="shared" si="22"/>
        <v>0</v>
      </c>
      <c r="O44" s="58">
        <f t="shared" si="23"/>
        <v>0</v>
      </c>
      <c r="P44" s="57">
        <v>3464</v>
      </c>
      <c r="Q44" s="57">
        <v>3231</v>
      </c>
      <c r="R44" s="57">
        <v>3231</v>
      </c>
      <c r="S44" s="53">
        <f t="shared" si="24"/>
        <v>0</v>
      </c>
      <c r="T44" s="50">
        <f t="shared" si="25"/>
        <v>0</v>
      </c>
      <c r="U44" s="58">
        <f t="shared" si="26"/>
        <v>0</v>
      </c>
      <c r="V44" s="57">
        <v>3464</v>
      </c>
      <c r="W44" s="57">
        <v>3231</v>
      </c>
      <c r="X44" s="57">
        <v>3231</v>
      </c>
      <c r="Y44" s="53">
        <f t="shared" si="27"/>
        <v>0</v>
      </c>
      <c r="Z44" s="50">
        <f t="shared" si="28"/>
        <v>0</v>
      </c>
      <c r="AA44" s="58">
        <f t="shared" si="29"/>
        <v>0</v>
      </c>
      <c r="AB44" s="57">
        <v>3464</v>
      </c>
      <c r="AC44" s="57">
        <v>3231</v>
      </c>
      <c r="AD44" s="57">
        <v>3231</v>
      </c>
      <c r="AE44" s="53">
        <f t="shared" si="12"/>
        <v>0</v>
      </c>
      <c r="AF44" s="50">
        <f t="shared" si="13"/>
        <v>0</v>
      </c>
      <c r="AG44" s="58">
        <f t="shared" si="14"/>
        <v>0</v>
      </c>
      <c r="AH44" s="57">
        <v>3464</v>
      </c>
      <c r="AI44" s="57">
        <v>3231</v>
      </c>
      <c r="AJ44" s="57">
        <v>3231</v>
      </c>
      <c r="AK44" s="53">
        <f t="shared" si="15"/>
        <v>0</v>
      </c>
      <c r="AL44" s="50">
        <f t="shared" si="16"/>
        <v>0</v>
      </c>
      <c r="AM44" s="58">
        <f t="shared" si="17"/>
        <v>0</v>
      </c>
      <c r="AN44" s="57">
        <v>3464</v>
      </c>
      <c r="AO44" s="57">
        <v>3231</v>
      </c>
      <c r="AP44" s="57">
        <v>3231</v>
      </c>
      <c r="AQ44" s="53">
        <f t="shared" si="18"/>
        <v>0</v>
      </c>
      <c r="AR44" s="50">
        <f t="shared" si="19"/>
        <v>0</v>
      </c>
      <c r="AS44" s="58">
        <f t="shared" si="20"/>
        <v>0</v>
      </c>
      <c r="AT44" s="80">
        <v>3464</v>
      </c>
      <c r="AU44" s="80">
        <v>3231</v>
      </c>
      <c r="AV44" s="80">
        <v>3231</v>
      </c>
    </row>
    <row r="45" spans="1:48" s="1" customFormat="1" ht="12.75">
      <c r="A45" s="47" t="s">
        <v>40</v>
      </c>
      <c r="B45" s="25">
        <v>11</v>
      </c>
      <c r="C45" s="52" t="s">
        <v>45</v>
      </c>
      <c r="D45" s="66">
        <v>165</v>
      </c>
      <c r="E45" s="66">
        <v>87</v>
      </c>
      <c r="F45" s="66">
        <v>81</v>
      </c>
      <c r="G45" s="53">
        <f t="shared" si="0"/>
        <v>0</v>
      </c>
      <c r="H45" s="50">
        <f t="shared" si="1"/>
        <v>0</v>
      </c>
      <c r="I45" s="58">
        <f t="shared" si="2"/>
        <v>0</v>
      </c>
      <c r="J45" s="55">
        <v>165</v>
      </c>
      <c r="K45" s="55">
        <v>87</v>
      </c>
      <c r="L45" s="55">
        <v>81</v>
      </c>
      <c r="M45" s="53">
        <f t="shared" si="21"/>
        <v>0</v>
      </c>
      <c r="N45" s="50">
        <f t="shared" si="22"/>
        <v>0</v>
      </c>
      <c r="O45" s="58">
        <f t="shared" si="23"/>
        <v>0</v>
      </c>
      <c r="P45" s="55">
        <v>165</v>
      </c>
      <c r="Q45" s="55">
        <v>87</v>
      </c>
      <c r="R45" s="55">
        <v>81</v>
      </c>
      <c r="S45" s="53">
        <f t="shared" si="24"/>
        <v>0</v>
      </c>
      <c r="T45" s="50">
        <f t="shared" si="25"/>
        <v>0</v>
      </c>
      <c r="U45" s="58">
        <f t="shared" si="26"/>
        <v>0</v>
      </c>
      <c r="V45" s="55">
        <v>165</v>
      </c>
      <c r="W45" s="55">
        <v>87</v>
      </c>
      <c r="X45" s="55">
        <v>81</v>
      </c>
      <c r="Y45" s="53">
        <f t="shared" si="27"/>
        <v>0</v>
      </c>
      <c r="Z45" s="50">
        <f t="shared" si="28"/>
        <v>0</v>
      </c>
      <c r="AA45" s="58">
        <f t="shared" si="29"/>
        <v>0</v>
      </c>
      <c r="AB45" s="55">
        <v>165</v>
      </c>
      <c r="AC45" s="55">
        <v>87</v>
      </c>
      <c r="AD45" s="55">
        <v>81</v>
      </c>
      <c r="AE45" s="53">
        <f t="shared" si="12"/>
        <v>0</v>
      </c>
      <c r="AF45" s="50">
        <f t="shared" si="13"/>
        <v>0</v>
      </c>
      <c r="AG45" s="58">
        <f t="shared" si="14"/>
        <v>0</v>
      </c>
      <c r="AH45" s="55">
        <v>165</v>
      </c>
      <c r="AI45" s="55">
        <v>87</v>
      </c>
      <c r="AJ45" s="55">
        <v>81</v>
      </c>
      <c r="AK45" s="53">
        <f t="shared" si="15"/>
        <v>0</v>
      </c>
      <c r="AL45" s="50">
        <f t="shared" si="16"/>
        <v>0</v>
      </c>
      <c r="AM45" s="58">
        <f t="shared" si="17"/>
        <v>0</v>
      </c>
      <c r="AN45" s="55">
        <v>165</v>
      </c>
      <c r="AO45" s="55">
        <v>87</v>
      </c>
      <c r="AP45" s="55">
        <v>81</v>
      </c>
      <c r="AQ45" s="53">
        <f t="shared" si="18"/>
        <v>0</v>
      </c>
      <c r="AR45" s="50">
        <f t="shared" si="19"/>
        <v>0</v>
      </c>
      <c r="AS45" s="58">
        <f t="shared" si="20"/>
        <v>0</v>
      </c>
      <c r="AT45" s="82">
        <v>165</v>
      </c>
      <c r="AU45" s="82">
        <v>87</v>
      </c>
      <c r="AV45" s="82">
        <v>81</v>
      </c>
    </row>
    <row r="46" spans="1:48" s="8" customFormat="1" ht="12.75">
      <c r="A46" s="47" t="s">
        <v>41</v>
      </c>
      <c r="B46" s="25">
        <v>11</v>
      </c>
      <c r="C46" s="52" t="s">
        <v>46</v>
      </c>
      <c r="D46" s="55">
        <v>2153</v>
      </c>
      <c r="E46" s="55">
        <v>2055</v>
      </c>
      <c r="F46" s="55">
        <v>2049</v>
      </c>
      <c r="G46" s="53">
        <f t="shared" si="0"/>
        <v>45</v>
      </c>
      <c r="H46" s="50">
        <f t="shared" si="1"/>
        <v>0</v>
      </c>
      <c r="I46" s="58">
        <f t="shared" si="2"/>
        <v>0</v>
      </c>
      <c r="J46" s="55">
        <v>2198</v>
      </c>
      <c r="K46" s="55">
        <v>2055</v>
      </c>
      <c r="L46" s="55">
        <v>2049</v>
      </c>
      <c r="M46" s="53">
        <f t="shared" si="21"/>
        <v>0</v>
      </c>
      <c r="N46" s="50">
        <f t="shared" si="22"/>
        <v>0</v>
      </c>
      <c r="O46" s="58">
        <f t="shared" si="23"/>
        <v>0</v>
      </c>
      <c r="P46" s="55">
        <v>2198</v>
      </c>
      <c r="Q46" s="55">
        <v>2055</v>
      </c>
      <c r="R46" s="55">
        <v>2049</v>
      </c>
      <c r="S46" s="53">
        <f t="shared" si="24"/>
        <v>0</v>
      </c>
      <c r="T46" s="50">
        <f t="shared" si="25"/>
        <v>0</v>
      </c>
      <c r="U46" s="58">
        <f t="shared" si="26"/>
        <v>0</v>
      </c>
      <c r="V46" s="55">
        <v>2198</v>
      </c>
      <c r="W46" s="55">
        <v>2055</v>
      </c>
      <c r="X46" s="55">
        <v>2049</v>
      </c>
      <c r="Y46" s="53">
        <f t="shared" si="27"/>
        <v>0</v>
      </c>
      <c r="Z46" s="50">
        <f t="shared" si="28"/>
        <v>0</v>
      </c>
      <c r="AA46" s="58">
        <f t="shared" si="29"/>
        <v>0</v>
      </c>
      <c r="AB46" s="55">
        <v>2198</v>
      </c>
      <c r="AC46" s="55">
        <v>2055</v>
      </c>
      <c r="AD46" s="55">
        <v>2049</v>
      </c>
      <c r="AE46" s="53">
        <f t="shared" si="12"/>
        <v>0</v>
      </c>
      <c r="AF46" s="50">
        <f t="shared" si="13"/>
        <v>0</v>
      </c>
      <c r="AG46" s="58">
        <f t="shared" si="14"/>
        <v>0</v>
      </c>
      <c r="AH46" s="55">
        <v>2198</v>
      </c>
      <c r="AI46" s="55">
        <v>2055</v>
      </c>
      <c r="AJ46" s="55">
        <v>2049</v>
      </c>
      <c r="AK46" s="53">
        <f t="shared" si="15"/>
        <v>0</v>
      </c>
      <c r="AL46" s="50">
        <f t="shared" si="16"/>
        <v>0</v>
      </c>
      <c r="AM46" s="58">
        <f t="shared" si="17"/>
        <v>0</v>
      </c>
      <c r="AN46" s="55">
        <v>2198</v>
      </c>
      <c r="AO46" s="55">
        <v>2055</v>
      </c>
      <c r="AP46" s="55">
        <v>2049</v>
      </c>
      <c r="AQ46" s="53">
        <f t="shared" si="18"/>
        <v>0</v>
      </c>
      <c r="AR46" s="50">
        <f t="shared" si="19"/>
        <v>0</v>
      </c>
      <c r="AS46" s="58">
        <f t="shared" si="20"/>
        <v>0</v>
      </c>
      <c r="AT46" s="81">
        <v>2198</v>
      </c>
      <c r="AU46" s="81">
        <v>2055</v>
      </c>
      <c r="AV46" s="81">
        <v>2049</v>
      </c>
    </row>
    <row r="47" spans="1:48" s="7" customFormat="1" ht="25.5">
      <c r="A47" s="60" t="s">
        <v>42</v>
      </c>
      <c r="B47" s="61">
        <v>11</v>
      </c>
      <c r="C47" s="62" t="s">
        <v>49</v>
      </c>
      <c r="D47" s="56">
        <v>1101</v>
      </c>
      <c r="E47" s="56">
        <v>1089</v>
      </c>
      <c r="F47" s="56">
        <v>1101</v>
      </c>
      <c r="G47" s="53">
        <f t="shared" si="0"/>
        <v>0</v>
      </c>
      <c r="H47" s="50">
        <f t="shared" si="1"/>
        <v>0</v>
      </c>
      <c r="I47" s="58">
        <f t="shared" si="2"/>
        <v>0</v>
      </c>
      <c r="J47" s="55">
        <v>1101</v>
      </c>
      <c r="K47" s="55">
        <v>1089</v>
      </c>
      <c r="L47" s="55">
        <v>1101</v>
      </c>
      <c r="M47" s="53">
        <f t="shared" si="21"/>
        <v>0</v>
      </c>
      <c r="N47" s="50">
        <f t="shared" si="22"/>
        <v>0</v>
      </c>
      <c r="O47" s="58">
        <f t="shared" si="23"/>
        <v>0</v>
      </c>
      <c r="P47" s="55">
        <v>1101</v>
      </c>
      <c r="Q47" s="55">
        <v>1089</v>
      </c>
      <c r="R47" s="55">
        <v>1101</v>
      </c>
      <c r="S47" s="53">
        <f t="shared" si="24"/>
        <v>0</v>
      </c>
      <c r="T47" s="50">
        <f t="shared" si="25"/>
        <v>0</v>
      </c>
      <c r="U47" s="58">
        <f t="shared" si="26"/>
        <v>0</v>
      </c>
      <c r="V47" s="55">
        <v>1101</v>
      </c>
      <c r="W47" s="55">
        <v>1089</v>
      </c>
      <c r="X47" s="55">
        <v>1101</v>
      </c>
      <c r="Y47" s="53">
        <f t="shared" si="27"/>
        <v>0</v>
      </c>
      <c r="Z47" s="50">
        <f t="shared" si="28"/>
        <v>0</v>
      </c>
      <c r="AA47" s="58">
        <f t="shared" si="29"/>
        <v>0</v>
      </c>
      <c r="AB47" s="55">
        <v>1101</v>
      </c>
      <c r="AC47" s="55">
        <v>1089</v>
      </c>
      <c r="AD47" s="55">
        <v>1101</v>
      </c>
      <c r="AE47" s="53">
        <f t="shared" si="12"/>
        <v>0</v>
      </c>
      <c r="AF47" s="50">
        <f t="shared" si="13"/>
        <v>0</v>
      </c>
      <c r="AG47" s="58">
        <f t="shared" si="14"/>
        <v>0</v>
      </c>
      <c r="AH47" s="55">
        <v>1101</v>
      </c>
      <c r="AI47" s="55">
        <v>1089</v>
      </c>
      <c r="AJ47" s="55">
        <v>1101</v>
      </c>
      <c r="AK47" s="53">
        <f t="shared" si="15"/>
        <v>0</v>
      </c>
      <c r="AL47" s="50">
        <f t="shared" si="16"/>
        <v>0</v>
      </c>
      <c r="AM47" s="58">
        <f t="shared" si="17"/>
        <v>0</v>
      </c>
      <c r="AN47" s="55">
        <v>1101</v>
      </c>
      <c r="AO47" s="55">
        <v>1089</v>
      </c>
      <c r="AP47" s="55">
        <v>1101</v>
      </c>
      <c r="AQ47" s="53">
        <f t="shared" si="18"/>
        <v>0</v>
      </c>
      <c r="AR47" s="50">
        <f t="shared" si="19"/>
        <v>0</v>
      </c>
      <c r="AS47" s="58">
        <f t="shared" si="20"/>
        <v>0</v>
      </c>
      <c r="AT47" s="81">
        <v>1101</v>
      </c>
      <c r="AU47" s="81">
        <v>1089</v>
      </c>
      <c r="AV47" s="81">
        <v>1101</v>
      </c>
    </row>
    <row r="48" spans="1:48" s="7" customFormat="1" ht="12.75">
      <c r="A48" s="60"/>
      <c r="B48" s="61"/>
      <c r="C48" s="62"/>
      <c r="D48" s="56"/>
      <c r="E48" s="56"/>
      <c r="F48" s="56"/>
      <c r="G48" s="53"/>
      <c r="H48" s="50"/>
      <c r="I48" s="58"/>
      <c r="J48" s="55"/>
      <c r="K48" s="55"/>
      <c r="L48" s="55"/>
      <c r="M48" s="53"/>
      <c r="N48" s="50"/>
      <c r="O48" s="58"/>
      <c r="P48" s="55"/>
      <c r="Q48" s="55"/>
      <c r="R48" s="55"/>
      <c r="S48" s="53"/>
      <c r="T48" s="50"/>
      <c r="U48" s="58"/>
      <c r="V48" s="55"/>
      <c r="W48" s="55"/>
      <c r="X48" s="55"/>
      <c r="Y48" s="53"/>
      <c r="Z48" s="50"/>
      <c r="AA48" s="58"/>
      <c r="AB48" s="55"/>
      <c r="AC48" s="55"/>
      <c r="AD48" s="55"/>
      <c r="AE48" s="53"/>
      <c r="AF48" s="50"/>
      <c r="AG48" s="58"/>
      <c r="AH48" s="55"/>
      <c r="AI48" s="55"/>
      <c r="AJ48" s="55"/>
      <c r="AK48" s="53"/>
      <c r="AL48" s="50"/>
      <c r="AM48" s="58"/>
      <c r="AN48" s="55"/>
      <c r="AO48" s="55"/>
      <c r="AP48" s="55"/>
      <c r="AQ48" s="53"/>
      <c r="AR48" s="50">
        <f t="shared" si="19"/>
        <v>5800</v>
      </c>
      <c r="AS48" s="58">
        <f t="shared" si="20"/>
        <v>11735</v>
      </c>
      <c r="AT48" s="81"/>
      <c r="AU48" s="81">
        <v>5800</v>
      </c>
      <c r="AV48" s="81">
        <v>11735</v>
      </c>
    </row>
    <row r="49" spans="1:48" s="8" customFormat="1" ht="12.75">
      <c r="A49" s="49" t="s">
        <v>77</v>
      </c>
      <c r="B49" s="63"/>
      <c r="C49" s="64"/>
      <c r="D49" s="55">
        <v>400588.8</v>
      </c>
      <c r="E49" s="55">
        <v>397728.5</v>
      </c>
      <c r="F49" s="55">
        <v>400837.4</v>
      </c>
      <c r="G49" s="53">
        <f t="shared" si="0"/>
        <v>16093.410000000033</v>
      </c>
      <c r="H49" s="50">
        <f t="shared" si="1"/>
        <v>0</v>
      </c>
      <c r="I49" s="58">
        <f t="shared" si="2"/>
        <v>0</v>
      </c>
      <c r="J49" s="55">
        <v>416682.21</v>
      </c>
      <c r="K49" s="55">
        <v>397728.5</v>
      </c>
      <c r="L49" s="55">
        <v>400837.4</v>
      </c>
      <c r="M49" s="53">
        <f t="shared" si="21"/>
        <v>22599.919999999984</v>
      </c>
      <c r="N49" s="50">
        <f t="shared" si="22"/>
        <v>1013.5</v>
      </c>
      <c r="O49" s="58">
        <f t="shared" si="23"/>
        <v>1013.5</v>
      </c>
      <c r="P49" s="55">
        <v>439282.13</v>
      </c>
      <c r="Q49" s="55">
        <v>398742</v>
      </c>
      <c r="R49" s="55">
        <v>401850.9</v>
      </c>
      <c r="S49" s="53">
        <f t="shared" si="24"/>
        <v>15492.700000000012</v>
      </c>
      <c r="T49" s="50">
        <f t="shared" si="25"/>
        <v>0</v>
      </c>
      <c r="U49" s="58">
        <f t="shared" si="26"/>
        <v>0</v>
      </c>
      <c r="V49" s="57">
        <v>454774.83</v>
      </c>
      <c r="W49" s="57">
        <v>398742</v>
      </c>
      <c r="X49" s="57">
        <v>401850.9</v>
      </c>
      <c r="Y49" s="79">
        <f t="shared" si="27"/>
        <v>14212.669999999984</v>
      </c>
      <c r="Z49" s="50">
        <f t="shared" si="28"/>
        <v>0</v>
      </c>
      <c r="AA49" s="58">
        <f t="shared" si="29"/>
        <v>0</v>
      </c>
      <c r="AB49" s="57">
        <v>468987.5</v>
      </c>
      <c r="AC49" s="57">
        <v>398742</v>
      </c>
      <c r="AD49" s="57">
        <v>401850.9</v>
      </c>
      <c r="AE49" s="79">
        <f t="shared" si="12"/>
        <v>593.7999999999884</v>
      </c>
      <c r="AF49" s="50">
        <f t="shared" si="13"/>
        <v>0</v>
      </c>
      <c r="AG49" s="58">
        <f t="shared" si="14"/>
        <v>0</v>
      </c>
      <c r="AH49" s="57">
        <v>469581.3</v>
      </c>
      <c r="AI49" s="57">
        <v>398742</v>
      </c>
      <c r="AJ49" s="57">
        <v>401850.9</v>
      </c>
      <c r="AK49" s="79">
        <f t="shared" si="15"/>
        <v>12284.799999999988</v>
      </c>
      <c r="AL49" s="50">
        <f t="shared" si="16"/>
        <v>-6256.5</v>
      </c>
      <c r="AM49" s="58">
        <f t="shared" si="17"/>
        <v>0</v>
      </c>
      <c r="AN49" s="57">
        <v>481866.1</v>
      </c>
      <c r="AO49" s="57">
        <v>392485.5</v>
      </c>
      <c r="AP49" s="57">
        <v>401850.9</v>
      </c>
      <c r="AQ49" s="79">
        <f t="shared" si="18"/>
        <v>-1003.6999999999534</v>
      </c>
      <c r="AR49" s="50">
        <f t="shared" si="19"/>
        <v>0</v>
      </c>
      <c r="AS49" s="58">
        <f t="shared" si="20"/>
        <v>0</v>
      </c>
      <c r="AT49" s="80">
        <v>480862.4</v>
      </c>
      <c r="AU49" s="80">
        <v>392485.5</v>
      </c>
      <c r="AV49" s="80">
        <v>401850.9</v>
      </c>
    </row>
    <row r="50" spans="1:48" ht="45" customHeight="1">
      <c r="A50" s="109" t="s">
        <v>43</v>
      </c>
      <c r="B50" s="110"/>
      <c r="C50" s="110"/>
      <c r="D50" s="111"/>
      <c r="E50" s="112"/>
      <c r="F50" s="113"/>
      <c r="G50" s="101" t="s">
        <v>94</v>
      </c>
      <c r="H50" s="101"/>
      <c r="I50" s="101"/>
      <c r="J50" s="101"/>
      <c r="K50" s="104"/>
      <c r="L50" s="104"/>
      <c r="M50" s="101" t="s">
        <v>94</v>
      </c>
      <c r="N50" s="101"/>
      <c r="O50" s="101"/>
      <c r="P50" s="101"/>
      <c r="Q50" s="104"/>
      <c r="R50" s="104"/>
      <c r="S50" s="101" t="s">
        <v>94</v>
      </c>
      <c r="T50" s="101"/>
      <c r="U50" s="101"/>
      <c r="V50" s="102"/>
      <c r="W50" s="103"/>
      <c r="X50" s="103"/>
      <c r="Y50" s="101" t="s">
        <v>104</v>
      </c>
      <c r="Z50" s="101"/>
      <c r="AA50" s="101"/>
      <c r="AB50" s="102"/>
      <c r="AC50" s="103"/>
      <c r="AD50" s="103"/>
      <c r="AE50" s="101" t="s">
        <v>109</v>
      </c>
      <c r="AF50" s="101"/>
      <c r="AG50" s="101"/>
      <c r="AH50" s="102"/>
      <c r="AI50" s="103"/>
      <c r="AJ50" s="103"/>
      <c r="AK50" s="101" t="s">
        <v>104</v>
      </c>
      <c r="AL50" s="101"/>
      <c r="AM50" s="101"/>
      <c r="AN50" s="102"/>
      <c r="AO50" s="103"/>
      <c r="AP50" s="103"/>
      <c r="AQ50" s="101" t="s">
        <v>109</v>
      </c>
      <c r="AR50" s="101"/>
      <c r="AS50" s="101"/>
      <c r="AT50" s="102"/>
      <c r="AU50" s="103"/>
      <c r="AV50" s="103"/>
    </row>
    <row r="51" spans="2:3" s="9" customFormat="1" ht="12.75">
      <c r="B51" s="10"/>
      <c r="C51" s="10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</sheetData>
  <sheetProtection/>
  <mergeCells count="25">
    <mergeCell ref="G50:L50"/>
    <mergeCell ref="AK3:AM3"/>
    <mergeCell ref="AN3:AP3"/>
    <mergeCell ref="AK50:AP50"/>
    <mergeCell ref="AE3:AG3"/>
    <mergeCell ref="AH3:AJ3"/>
    <mergeCell ref="AE50:AJ50"/>
    <mergeCell ref="M3:O3"/>
    <mergeCell ref="P3:R3"/>
    <mergeCell ref="M50:R50"/>
    <mergeCell ref="Y3:AA3"/>
    <mergeCell ref="A1:J1"/>
    <mergeCell ref="A2:J2"/>
    <mergeCell ref="D3:F3"/>
    <mergeCell ref="G3:I3"/>
    <mergeCell ref="J3:L3"/>
    <mergeCell ref="A50:F50"/>
    <mergeCell ref="AQ3:AS3"/>
    <mergeCell ref="AT3:AV3"/>
    <mergeCell ref="AQ50:AV50"/>
    <mergeCell ref="AB3:AD3"/>
    <mergeCell ref="Y50:AD50"/>
    <mergeCell ref="S3:U3"/>
    <mergeCell ref="V3:X3"/>
    <mergeCell ref="S50:X50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2017-11-22T04:45:59Z</dcterms:modified>
  <cp:category/>
  <cp:version/>
  <cp:contentType/>
  <cp:contentStatus/>
</cp:coreProperties>
</file>