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1 кв. 2021 года" sheetId="7" r:id="rId1"/>
  </sheets>
  <calcPr calcId="124519"/>
</workbook>
</file>

<file path=xl/calcChain.xml><?xml version="1.0" encoding="utf-8"?>
<calcChain xmlns="http://schemas.openxmlformats.org/spreadsheetml/2006/main">
  <c r="C22" i="7"/>
  <c r="B22"/>
  <c r="J7"/>
  <c r="J8"/>
  <c r="J9"/>
  <c r="J10"/>
  <c r="J11"/>
  <c r="J12"/>
  <c r="J13"/>
  <c r="J14"/>
  <c r="J15"/>
  <c r="J16"/>
  <c r="J17"/>
  <c r="J18"/>
  <c r="J19"/>
  <c r="J20"/>
  <c r="J21"/>
  <c r="J6"/>
  <c r="I7"/>
  <c r="I8"/>
  <c r="I9"/>
  <c r="I10"/>
  <c r="I11"/>
  <c r="I12"/>
  <c r="I13"/>
  <c r="I14"/>
  <c r="I15"/>
  <c r="I16"/>
  <c r="I17"/>
  <c r="I18"/>
  <c r="I19"/>
  <c r="I20"/>
  <c r="I21"/>
  <c r="I6"/>
  <c r="H7"/>
  <c r="H8"/>
  <c r="H9"/>
  <c r="H10"/>
  <c r="H11"/>
  <c r="H12"/>
  <c r="H13"/>
  <c r="H14"/>
  <c r="H15"/>
  <c r="H16"/>
  <c r="H17"/>
  <c r="H18"/>
  <c r="H19"/>
  <c r="H20"/>
  <c r="H21"/>
  <c r="H6"/>
  <c r="G7"/>
  <c r="G8"/>
  <c r="G9"/>
  <c r="G10"/>
  <c r="G11"/>
  <c r="G12"/>
  <c r="G13"/>
  <c r="G14"/>
  <c r="G15"/>
  <c r="G16"/>
  <c r="G17"/>
  <c r="G18"/>
  <c r="G19"/>
  <c r="G20"/>
  <c r="G21"/>
  <c r="G6"/>
  <c r="F7"/>
  <c r="F8"/>
  <c r="F9"/>
  <c r="F10"/>
  <c r="F11"/>
  <c r="F12"/>
  <c r="F13"/>
  <c r="F14"/>
  <c r="F15"/>
  <c r="F16"/>
  <c r="F17"/>
  <c r="F18"/>
  <c r="F19"/>
  <c r="F20"/>
  <c r="F21"/>
  <c r="F6"/>
  <c r="E22"/>
  <c r="G22" s="1"/>
  <c r="D22"/>
  <c r="J22" l="1"/>
  <c r="I22"/>
  <c r="F22"/>
  <c r="H22"/>
</calcChain>
</file>

<file path=xl/sharedStrings.xml><?xml version="1.0" encoding="utf-8"?>
<sst xmlns="http://schemas.openxmlformats.org/spreadsheetml/2006/main" count="31" uniqueCount="31">
  <si>
    <t>Итого расходов:</t>
  </si>
  <si>
    <t>Муниципальная программа «Повышение эффективности деятельности  администрации города Медногорска» на 2017-2022 годы»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</si>
  <si>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 в 2018-2022 годах»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</si>
  <si>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</si>
  <si>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</si>
  <si>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</si>
  <si>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</si>
  <si>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</si>
  <si>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</si>
  <si>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</si>
  <si>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</si>
  <si>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</si>
  <si>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</si>
  <si>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</si>
  <si>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</si>
  <si>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</si>
  <si>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</si>
  <si>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</si>
  <si>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Уточненный план на 01.04.2020</t>
  </si>
  <si>
    <t>Факт на 01.04.2020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</si>
  <si>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</si>
  <si>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</si>
  <si>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</si>
  <si>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</si>
  <si>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</si>
  <si>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</si>
  <si>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(тыс.рублей)</t>
  </si>
  <si>
    <t>% исполнения                   графа 4/ графа 5</t>
  </si>
  <si>
    <t>Уточненный план на 01.04.2021</t>
  </si>
  <si>
    <t>Факт на 01.04.2021</t>
  </si>
  <si>
    <t>Сведения о расходах бюджета по муниципальным программам за 1 квартал 2021 года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</si>
</sst>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.0"/>
  </numFmts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">
    <xf numFmtId="0" fontId="0" fillId="0" borderId="0" xfId="0"/>
    <xf numFmtId="164" fontId="4" fillId="2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Border="1"/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7" sqref="O7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</cols>
  <sheetData>
    <row r="1" spans="1:10" ht="18.7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J2" s="12" t="s">
        <v>26</v>
      </c>
    </row>
    <row r="3" spans="1:10" ht="33" customHeight="1">
      <c r="A3" s="17" t="s">
        <v>16</v>
      </c>
      <c r="B3" s="14" t="s">
        <v>18</v>
      </c>
      <c r="C3" s="14" t="s">
        <v>19</v>
      </c>
      <c r="D3" s="16" t="s">
        <v>28</v>
      </c>
      <c r="E3" s="14" t="s">
        <v>29</v>
      </c>
      <c r="F3" s="14" t="s">
        <v>22</v>
      </c>
      <c r="G3" s="14" t="s">
        <v>23</v>
      </c>
      <c r="H3" s="16" t="s">
        <v>24</v>
      </c>
      <c r="I3" s="14" t="s">
        <v>25</v>
      </c>
      <c r="J3" s="16" t="s">
        <v>27</v>
      </c>
    </row>
    <row r="4" spans="1:10" ht="60" customHeight="1">
      <c r="A4" s="17"/>
      <c r="B4" s="15"/>
      <c r="C4" s="18"/>
      <c r="D4" s="16"/>
      <c r="E4" s="18"/>
      <c r="F4" s="15"/>
      <c r="G4" s="15"/>
      <c r="H4" s="16"/>
      <c r="I4" s="15"/>
      <c r="J4" s="16"/>
    </row>
    <row r="5" spans="1:10" ht="22.5" customHeight="1">
      <c r="A5" s="9">
        <v>1</v>
      </c>
      <c r="B5" s="7" t="s">
        <v>20</v>
      </c>
      <c r="C5" s="8">
        <v>3</v>
      </c>
      <c r="D5" s="10">
        <v>4</v>
      </c>
      <c r="E5" s="8">
        <v>5</v>
      </c>
      <c r="F5" s="7" t="s">
        <v>21</v>
      </c>
      <c r="G5" s="8">
        <v>7</v>
      </c>
      <c r="H5" s="10">
        <v>8</v>
      </c>
      <c r="I5" s="8">
        <v>9</v>
      </c>
      <c r="J5" s="10">
        <v>10</v>
      </c>
    </row>
    <row r="6" spans="1:10" ht="30" customHeight="1">
      <c r="A6" s="1" t="s">
        <v>3</v>
      </c>
      <c r="B6" s="5">
        <v>502898.8</v>
      </c>
      <c r="C6" s="3">
        <v>78984.7</v>
      </c>
      <c r="D6" s="5">
        <v>323654.8</v>
      </c>
      <c r="E6" s="3">
        <v>73226.600000000006</v>
      </c>
      <c r="F6" s="3">
        <f>D6-B6</f>
        <v>-179244</v>
      </c>
      <c r="G6" s="3">
        <f>E6-C6</f>
        <v>-5758.0999999999913</v>
      </c>
      <c r="H6" s="3">
        <f>E6/C6*100</f>
        <v>92.709853933736539</v>
      </c>
      <c r="I6" s="3">
        <f>D6-E6</f>
        <v>250428.19999999998</v>
      </c>
      <c r="J6" s="3">
        <f>E6/D6*100</f>
        <v>22.624907772107818</v>
      </c>
    </row>
    <row r="7" spans="1:10" ht="30">
      <c r="A7" s="1" t="s">
        <v>4</v>
      </c>
      <c r="B7" s="5">
        <v>90133.3</v>
      </c>
      <c r="C7" s="3">
        <v>14919.5</v>
      </c>
      <c r="D7" s="5">
        <v>61609.4</v>
      </c>
      <c r="E7" s="3">
        <v>17110.099999999999</v>
      </c>
      <c r="F7" s="3">
        <f t="shared" ref="F7:F22" si="0">D7-B7</f>
        <v>-28523.9</v>
      </c>
      <c r="G7" s="3">
        <f t="shared" ref="G7:G22" si="1">E7-C7</f>
        <v>2190.5999999999985</v>
      </c>
      <c r="H7" s="3">
        <f t="shared" ref="H7:H22" si="2">E7/C7*100</f>
        <v>114.68279768088743</v>
      </c>
      <c r="I7" s="3">
        <f t="shared" ref="I7:I22" si="3">D7-E7</f>
        <v>44499.3</v>
      </c>
      <c r="J7" s="3">
        <f t="shared" ref="J7:J22" si="4">E7/D7*100</f>
        <v>27.771898444068597</v>
      </c>
    </row>
    <row r="8" spans="1:10" ht="45.75" customHeight="1">
      <c r="A8" s="1" t="s">
        <v>5</v>
      </c>
      <c r="B8" s="5">
        <v>58676.7</v>
      </c>
      <c r="C8" s="3">
        <v>6975.2</v>
      </c>
      <c r="D8" s="5">
        <v>35931.4</v>
      </c>
      <c r="E8" s="3">
        <v>7525.4</v>
      </c>
      <c r="F8" s="3">
        <f t="shared" si="0"/>
        <v>-22745.299999999996</v>
      </c>
      <c r="G8" s="3">
        <f t="shared" si="1"/>
        <v>550.19999999999982</v>
      </c>
      <c r="H8" s="3">
        <f t="shared" si="2"/>
        <v>107.88794586535153</v>
      </c>
      <c r="I8" s="3">
        <f t="shared" si="3"/>
        <v>28406</v>
      </c>
      <c r="J8" s="3">
        <f t="shared" si="4"/>
        <v>20.943798460399538</v>
      </c>
    </row>
    <row r="9" spans="1:10" ht="74.25" customHeight="1">
      <c r="A9" s="1" t="s">
        <v>6</v>
      </c>
      <c r="B9" s="5">
        <v>2213</v>
      </c>
      <c r="C9" s="3">
        <v>117.8</v>
      </c>
      <c r="D9" s="5">
        <v>2306</v>
      </c>
      <c r="E9" s="3">
        <v>115.5</v>
      </c>
      <c r="F9" s="3">
        <f t="shared" si="0"/>
        <v>93</v>
      </c>
      <c r="G9" s="3">
        <f t="shared" si="1"/>
        <v>-2.2999999999999972</v>
      </c>
      <c r="H9" s="3">
        <f t="shared" si="2"/>
        <v>98.047538200339559</v>
      </c>
      <c r="I9" s="3">
        <f t="shared" si="3"/>
        <v>2190.5</v>
      </c>
      <c r="J9" s="3">
        <f t="shared" si="4"/>
        <v>5.0086730268863837</v>
      </c>
    </row>
    <row r="10" spans="1:10" ht="47.25" customHeight="1">
      <c r="A10" s="1" t="s">
        <v>7</v>
      </c>
      <c r="B10" s="5">
        <v>112</v>
      </c>
      <c r="C10" s="3">
        <v>0</v>
      </c>
      <c r="D10" s="5">
        <v>68</v>
      </c>
      <c r="E10" s="3">
        <v>0</v>
      </c>
      <c r="F10" s="3">
        <f t="shared" si="0"/>
        <v>-44</v>
      </c>
      <c r="G10" s="3">
        <f t="shared" si="1"/>
        <v>0</v>
      </c>
      <c r="H10" s="3" t="e">
        <f t="shared" si="2"/>
        <v>#DIV/0!</v>
      </c>
      <c r="I10" s="3">
        <f t="shared" si="3"/>
        <v>68</v>
      </c>
      <c r="J10" s="3">
        <f t="shared" si="4"/>
        <v>0</v>
      </c>
    </row>
    <row r="11" spans="1:10" ht="60">
      <c r="A11" s="1" t="s">
        <v>8</v>
      </c>
      <c r="B11" s="5">
        <v>514</v>
      </c>
      <c r="C11" s="3">
        <v>132.1</v>
      </c>
      <c r="D11" s="5">
        <v>1684</v>
      </c>
      <c r="E11" s="3">
        <v>54.7</v>
      </c>
      <c r="F11" s="3">
        <f t="shared" si="0"/>
        <v>1170</v>
      </c>
      <c r="G11" s="3">
        <f t="shared" si="1"/>
        <v>-77.399999999999991</v>
      </c>
      <c r="H11" s="3">
        <f t="shared" si="2"/>
        <v>41.408024224072676</v>
      </c>
      <c r="I11" s="3">
        <f t="shared" si="3"/>
        <v>1629.3</v>
      </c>
      <c r="J11" s="3">
        <f t="shared" si="4"/>
        <v>3.2482185273159145</v>
      </c>
    </row>
    <row r="12" spans="1:10" ht="59.25" customHeight="1">
      <c r="A12" s="1" t="s">
        <v>9</v>
      </c>
      <c r="B12" s="5">
        <v>131</v>
      </c>
      <c r="C12" s="3">
        <v>13.5</v>
      </c>
      <c r="D12" s="5">
        <v>50</v>
      </c>
      <c r="E12" s="3">
        <v>22.4</v>
      </c>
      <c r="F12" s="3">
        <f t="shared" si="0"/>
        <v>-81</v>
      </c>
      <c r="G12" s="3">
        <f t="shared" si="1"/>
        <v>8.8999999999999986</v>
      </c>
      <c r="H12" s="3">
        <f t="shared" si="2"/>
        <v>165.92592592592592</v>
      </c>
      <c r="I12" s="3">
        <f t="shared" si="3"/>
        <v>27.6</v>
      </c>
      <c r="J12" s="3">
        <f t="shared" si="4"/>
        <v>44.8</v>
      </c>
    </row>
    <row r="13" spans="1:10" ht="45.75" customHeight="1">
      <c r="A13" s="1" t="s">
        <v>17</v>
      </c>
      <c r="B13" s="5">
        <v>8396</v>
      </c>
      <c r="C13" s="3">
        <v>2001</v>
      </c>
      <c r="D13" s="5">
        <v>8807</v>
      </c>
      <c r="E13" s="3">
        <v>2207.5</v>
      </c>
      <c r="F13" s="3">
        <f t="shared" si="0"/>
        <v>411</v>
      </c>
      <c r="G13" s="3">
        <f t="shared" si="1"/>
        <v>206.5</v>
      </c>
      <c r="H13" s="3">
        <f t="shared" si="2"/>
        <v>110.31984007996003</v>
      </c>
      <c r="I13" s="3">
        <f t="shared" si="3"/>
        <v>6599.5</v>
      </c>
      <c r="J13" s="3">
        <f t="shared" si="4"/>
        <v>25.065288974679234</v>
      </c>
    </row>
    <row r="14" spans="1:10" ht="44.25" customHeight="1">
      <c r="A14" s="1" t="s">
        <v>10</v>
      </c>
      <c r="B14" s="5">
        <v>80373.600000000006</v>
      </c>
      <c r="C14" s="3">
        <v>6.8</v>
      </c>
      <c r="D14" s="5">
        <v>13877.8</v>
      </c>
      <c r="E14" s="3">
        <v>11383.9</v>
      </c>
      <c r="F14" s="3">
        <f t="shared" si="0"/>
        <v>-66495.8</v>
      </c>
      <c r="G14" s="3">
        <f t="shared" si="1"/>
        <v>11377.1</v>
      </c>
      <c r="H14" s="3">
        <f t="shared" si="2"/>
        <v>167410.29411764705</v>
      </c>
      <c r="I14" s="3">
        <f t="shared" si="3"/>
        <v>2493.8999999999996</v>
      </c>
      <c r="J14" s="3">
        <f t="shared" si="4"/>
        <v>82.029572410612644</v>
      </c>
    </row>
    <row r="15" spans="1:10" ht="45">
      <c r="A15" s="1" t="s">
        <v>11</v>
      </c>
      <c r="B15" s="5">
        <v>3398.9</v>
      </c>
      <c r="C15" s="3">
        <v>606.9</v>
      </c>
      <c r="D15" s="5">
        <v>3433.9</v>
      </c>
      <c r="E15" s="3">
        <v>840.9</v>
      </c>
      <c r="F15" s="3">
        <f t="shared" si="0"/>
        <v>35</v>
      </c>
      <c r="G15" s="3">
        <f t="shared" si="1"/>
        <v>234</v>
      </c>
      <c r="H15" s="3">
        <f t="shared" si="2"/>
        <v>138.55659911023233</v>
      </c>
      <c r="I15" s="3">
        <f t="shared" si="3"/>
        <v>2593</v>
      </c>
      <c r="J15" s="3">
        <f t="shared" si="4"/>
        <v>24.488191269402137</v>
      </c>
    </row>
    <row r="16" spans="1:10" ht="33.75" customHeight="1">
      <c r="A16" s="1" t="s">
        <v>12</v>
      </c>
      <c r="B16" s="5">
        <v>25409.1</v>
      </c>
      <c r="C16" s="3">
        <v>2867.3</v>
      </c>
      <c r="D16" s="5">
        <v>55160.5</v>
      </c>
      <c r="E16" s="3">
        <v>5386</v>
      </c>
      <c r="F16" s="3">
        <f t="shared" si="0"/>
        <v>29751.4</v>
      </c>
      <c r="G16" s="3">
        <f t="shared" si="1"/>
        <v>2518.6999999999998</v>
      </c>
      <c r="H16" s="3">
        <f t="shared" si="2"/>
        <v>187.84222090468384</v>
      </c>
      <c r="I16" s="3">
        <f t="shared" si="3"/>
        <v>49774.5</v>
      </c>
      <c r="J16" s="3">
        <f t="shared" si="4"/>
        <v>9.7642334641636666</v>
      </c>
    </row>
    <row r="17" spans="1:10" ht="58.5" customHeight="1">
      <c r="A17" s="1" t="s">
        <v>13</v>
      </c>
      <c r="B17" s="5">
        <v>196069.8</v>
      </c>
      <c r="C17" s="3">
        <v>6702.9</v>
      </c>
      <c r="D17" s="5">
        <v>84173.5</v>
      </c>
      <c r="E17" s="3">
        <v>4120.3999999999996</v>
      </c>
      <c r="F17" s="3">
        <f t="shared" si="0"/>
        <v>-111896.29999999999</v>
      </c>
      <c r="G17" s="3">
        <f t="shared" si="1"/>
        <v>-2582.5</v>
      </c>
      <c r="H17" s="3">
        <f t="shared" si="2"/>
        <v>61.471900222291843</v>
      </c>
      <c r="I17" s="3">
        <f t="shared" si="3"/>
        <v>80053.100000000006</v>
      </c>
      <c r="J17" s="3">
        <f t="shared" si="4"/>
        <v>4.8951273262962811</v>
      </c>
    </row>
    <row r="18" spans="1:10" ht="45">
      <c r="A18" s="1" t="s">
        <v>15</v>
      </c>
      <c r="B18" s="5">
        <v>16011.7</v>
      </c>
      <c r="C18" s="3">
        <v>1696.9</v>
      </c>
      <c r="D18" s="5">
        <v>15690.1</v>
      </c>
      <c r="E18" s="3">
        <v>1456.7</v>
      </c>
      <c r="F18" s="3">
        <f t="shared" si="0"/>
        <v>-321.60000000000036</v>
      </c>
      <c r="G18" s="3">
        <f t="shared" si="1"/>
        <v>-240.20000000000005</v>
      </c>
      <c r="H18" s="3">
        <f t="shared" si="2"/>
        <v>85.844775767576166</v>
      </c>
      <c r="I18" s="3">
        <f t="shared" si="3"/>
        <v>14233.4</v>
      </c>
      <c r="J18" s="3">
        <f t="shared" si="4"/>
        <v>9.2841983161356527</v>
      </c>
    </row>
    <row r="19" spans="1:10" ht="45">
      <c r="A19" s="1" t="s">
        <v>14</v>
      </c>
      <c r="B19" s="5">
        <v>375</v>
      </c>
      <c r="C19" s="3">
        <v>93</v>
      </c>
      <c r="D19" s="5">
        <v>246</v>
      </c>
      <c r="E19" s="3">
        <v>63</v>
      </c>
      <c r="F19" s="3">
        <f t="shared" si="0"/>
        <v>-129</v>
      </c>
      <c r="G19" s="3">
        <f t="shared" si="1"/>
        <v>-30</v>
      </c>
      <c r="H19" s="3">
        <f t="shared" si="2"/>
        <v>67.741935483870961</v>
      </c>
      <c r="I19" s="3">
        <f t="shared" si="3"/>
        <v>183</v>
      </c>
      <c r="J19" s="3">
        <f t="shared" si="4"/>
        <v>25.609756097560975</v>
      </c>
    </row>
    <row r="20" spans="1:10" ht="45">
      <c r="A20" s="1" t="s">
        <v>1</v>
      </c>
      <c r="B20" s="5">
        <v>43208</v>
      </c>
      <c r="C20" s="3">
        <v>8466.7000000000007</v>
      </c>
      <c r="D20" s="5">
        <v>42866.400000000001</v>
      </c>
      <c r="E20" s="3">
        <v>9060.2000000000007</v>
      </c>
      <c r="F20" s="3">
        <f t="shared" si="0"/>
        <v>-341.59999999999854</v>
      </c>
      <c r="G20" s="3">
        <f t="shared" si="1"/>
        <v>593.5</v>
      </c>
      <c r="H20" s="3">
        <f t="shared" si="2"/>
        <v>107.00981492198849</v>
      </c>
      <c r="I20" s="3">
        <f t="shared" si="3"/>
        <v>33806.199999999997</v>
      </c>
      <c r="J20" s="3">
        <f t="shared" si="4"/>
        <v>21.135901311983279</v>
      </c>
    </row>
    <row r="21" spans="1:10" ht="60">
      <c r="A21" s="1" t="s">
        <v>2</v>
      </c>
      <c r="B21" s="5">
        <v>15703.9</v>
      </c>
      <c r="C21" s="3">
        <v>36.700000000000003</v>
      </c>
      <c r="D21" s="5">
        <v>12627</v>
      </c>
      <c r="E21" s="3">
        <v>0</v>
      </c>
      <c r="F21" s="3">
        <f t="shared" si="0"/>
        <v>-3076.8999999999996</v>
      </c>
      <c r="G21" s="3">
        <f t="shared" si="1"/>
        <v>-36.700000000000003</v>
      </c>
      <c r="H21" s="3">
        <f t="shared" si="2"/>
        <v>0</v>
      </c>
      <c r="I21" s="3">
        <f t="shared" si="3"/>
        <v>12627</v>
      </c>
      <c r="J21" s="3">
        <f t="shared" si="4"/>
        <v>0</v>
      </c>
    </row>
    <row r="22" spans="1:10" ht="14.25">
      <c r="A22" s="2" t="s">
        <v>0</v>
      </c>
      <c r="B22" s="6">
        <f t="shared" ref="B22:D22" si="5">SUM(B6:B21)</f>
        <v>1043624.7999999999</v>
      </c>
      <c r="C22" s="4">
        <f t="shared" ref="C22:E22" si="6">SUM(C6:C21)</f>
        <v>123620.99999999999</v>
      </c>
      <c r="D22" s="6">
        <f t="shared" si="5"/>
        <v>662185.80000000005</v>
      </c>
      <c r="E22" s="4">
        <f t="shared" si="6"/>
        <v>132573.29999999999</v>
      </c>
      <c r="F22" s="11">
        <f t="shared" si="0"/>
        <v>-381438.99999999988</v>
      </c>
      <c r="G22" s="11">
        <f t="shared" si="1"/>
        <v>8952.3000000000029</v>
      </c>
      <c r="H22" s="11">
        <f t="shared" si="2"/>
        <v>107.24173077389764</v>
      </c>
      <c r="I22" s="11">
        <f t="shared" si="3"/>
        <v>529612.5</v>
      </c>
      <c r="J22" s="11">
        <f t="shared" si="4"/>
        <v>20.020559184446416</v>
      </c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2021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2021-12-08T09:41:56Z</dcterms:modified>
</cp:coreProperties>
</file>