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<sst xmlns="http://schemas.openxmlformats.org/spreadsheetml/2006/main" count="236" uniqueCount="108">
  <si>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</si>
  <si>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</si>
  <si>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</si>
  <si>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</si>
  <si>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</si>
  <si>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</si>
  <si>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</si>
  <si>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</si>
  <si>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</si>
  <si>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</si>
  <si>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</si>
  <si>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</si>
  <si>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</si>
  <si>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</si>
  <si>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</si>
  <si>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</si>
  <si>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</si>
  <si>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</si>
  <si>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</si>
  <si>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</si>
  <si>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</si>
  <si>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</si>
  <si>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</si>
  <si>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</si>
  <si>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</si>
  <si>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</si>
  <si>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</si>
  <si>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</si>
  <si>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</si>
  <si>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</si>
  <si>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</si>
  <si>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</si>
  <si>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</si>
  <si>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</si>
  <si>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</si>
  <si>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</si>
  <si>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</si>
  <si>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</si>
  <si>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</si>
  <si>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</si>
  <si>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</si>
  <si>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</si>
  <si>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</si>
  <si>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</si>
  <si>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</si>
  <si>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</si>
  <si>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</si>
  <si>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</si>
  <si>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</si>
  <si>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</si>
  <si>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</si>
  <si>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</si>
  <si>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</si>
  <si>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</si>
  <si>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</si>
  <si>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</si>
  <si>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</si>
  <si>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</si>
  <si>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</si>
  <si>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</si>
  <si>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</si>
  <si>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</si>
  <si>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</si>
  <si>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</si>
  <si>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</si>
  <si>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</si>
  <si>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</si>
  <si>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</si>
  <si>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</si>
  <si>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</si>
  <si>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</si>
  <si>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</si>
  <si>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</si>
  <si>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</si>
  <si>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</si>
  <si>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</si>
  <si>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</si>
  <si>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</si>
  <si>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</si>
  <si>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</si>
  <si>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</si>
  <si>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</si>
  <si>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</si>
  <si>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</si>
  <si>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</si>
  <si>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</si>
  <si>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</si>
  <si>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</si>
  <si>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</si>
  <si>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</si>
  <si>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</si>
  <si>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>2020 год</t>
  </si>
  <si>
    <t>Условно утвержденные расходы</t>
  </si>
  <si>
    <t>2021 год</t>
  </si>
  <si>
    <t>Уточнение бюджета связано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</si>
  <si>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2020 год и плановый 2021 и 2022 год</t>
  </si>
  <si>
    <t>2022 год</t>
  </si>
  <si>
    <t xml:space="preserve">2020 год </t>
  </si>
  <si>
    <t xml:space="preserve">С учетом изменений и дополнений 
от 18.02.2020 №514
</t>
  </si>
  <si>
    <t xml:space="preserve"> Сведения о внесенных изменениях в бюджет за 2020 год и плановый 2021 и 2022 год</t>
  </si>
  <si>
    <t>Судебная система</t>
  </si>
  <si>
    <t>Обеспечение проведения выборов и референдумов</t>
  </si>
  <si>
    <t xml:space="preserve">С учетом изменений и дополнений 
от 26.05.2020 №546
</t>
  </si>
  <si>
    <t>Уточнение бюджета связано с изменением бюджетных ассигнований за счет средств областного бюджета и с заявками главных распорядителей по перераспределению бюджетных ассигнований и с уточнением остатков средств на начало года</t>
  </si>
  <si>
    <t xml:space="preserve">С учетом изменений и дополнений 
от 23.06.2020 №551
</t>
  </si>
  <si>
    <t>Уточнение бюджета связано с увеличением налоговых и неналоговых доходов и с заявками главных распорядителей по перераспределению бюджетных ассигнований.</t>
  </si>
  <si>
    <t xml:space="preserve">С учетом изменений и дополнений 
от 06.10.2020 №11
</t>
  </si>
  <si>
    <t xml:space="preserve">Уточнение бюджета связано с изменением бюджетных ассигнований за счет средств областного бюджета и с заявками главных распорядителей по перераспределению бюджетных ассигнований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</si>
</sst>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48" fillId="33" borderId="11" xfId="0" applyFont="1" applyFill="1" applyBorder="1" applyAlignment="1">
      <alignment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4" fontId="50" fillId="0" borderId="10" xfId="0" applyNumberFormat="1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4" fontId="49" fillId="0" borderId="13" xfId="0" applyNumberFormat="1" applyFont="1" applyBorder="1" applyAlignment="1">
      <alignment horizontal="right" wrapText="1"/>
    </xf>
    <xf numFmtId="4" fontId="48" fillId="0" borderId="10" xfId="0" applyNumberFormat="1" applyFont="1" applyBorder="1" applyAlignment="1">
      <alignment horizontal="right" wrapText="1"/>
    </xf>
    <xf numFmtId="4" fontId="51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2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4" fontId="51" fillId="0" borderId="13" xfId="0" applyNumberFormat="1" applyFont="1" applyBorder="1" applyAlignment="1">
      <alignment horizontal="right" wrapText="1"/>
    </xf>
    <xf numFmtId="171" fontId="53" fillId="0" borderId="17" xfId="0" applyNumberFormat="1" applyFont="1" applyBorder="1" applyAlignment="1">
      <alignment horizontal="right" wrapText="1"/>
    </xf>
    <xf numFmtId="171" fontId="53" fillId="0" borderId="18" xfId="0" applyNumberFormat="1" applyFont="1" applyBorder="1" applyAlignment="1">
      <alignment horizontal="right" wrapText="1"/>
    </xf>
    <xf numFmtId="171" fontId="53" fillId="0" borderId="19" xfId="0" applyNumberFormat="1" applyFont="1" applyBorder="1" applyAlignment="1">
      <alignment horizontal="right" wrapText="1"/>
    </xf>
    <xf numFmtId="171" fontId="53" fillId="0" borderId="20" xfId="0" applyNumberFormat="1" applyFont="1" applyBorder="1" applyAlignment="1">
      <alignment horizontal="right" wrapText="1"/>
    </xf>
    <xf numFmtId="171" fontId="54" fillId="0" borderId="19" xfId="0" applyNumberFormat="1" applyFont="1" applyBorder="1" applyAlignment="1">
      <alignment horizontal="right" wrapText="1"/>
    </xf>
    <xf numFmtId="171" fontId="54" fillId="0" borderId="20" xfId="0" applyNumberFormat="1" applyFont="1" applyBorder="1" applyAlignment="1">
      <alignment horizontal="right" wrapText="1"/>
    </xf>
    <xf numFmtId="4" fontId="55" fillId="0" borderId="17" xfId="0" applyNumberFormat="1" applyFont="1" applyBorder="1" applyAlignment="1">
      <alignment horizontal="right" wrapText="1"/>
    </xf>
    <xf numFmtId="4" fontId="55" fillId="0" borderId="18" xfId="0" applyNumberFormat="1" applyFont="1" applyBorder="1" applyAlignment="1">
      <alignment horizontal="right" wrapText="1"/>
    </xf>
    <xf numFmtId="4" fontId="55" fillId="0" borderId="19" xfId="0" applyNumberFormat="1" applyFont="1" applyBorder="1" applyAlignment="1">
      <alignment horizontal="right" wrapText="1"/>
    </xf>
    <xf numFmtId="4" fontId="55" fillId="0" borderId="20" xfId="0" applyNumberFormat="1" applyFont="1" applyBorder="1" applyAlignment="1">
      <alignment horizontal="right" wrapText="1"/>
    </xf>
    <xf numFmtId="4" fontId="56" fillId="0" borderId="19" xfId="0" applyNumberFormat="1" applyFont="1" applyBorder="1" applyAlignment="1">
      <alignment horizontal="right" wrapText="1"/>
    </xf>
    <xf numFmtId="4" fontId="56" fillId="0" borderId="20" xfId="0" applyNumberFormat="1" applyFont="1" applyBorder="1" applyAlignment="1">
      <alignment horizontal="right" wrapText="1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SheetLayoutView="100" zoomScalePageLayoutView="0" workbookViewId="0" topLeftCell="O1">
      <selection activeCell="V19" sqref="V19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6" width="11.00390625" style="7" customWidth="1"/>
    <col min="7" max="11" width="10.00390625" style="7" customWidth="1"/>
    <col min="12" max="12" width="11.00390625" style="7" customWidth="1"/>
    <col min="13" max="17" width="10.00390625" style="7" customWidth="1"/>
    <col min="18" max="18" width="11.00390625" style="7" customWidth="1"/>
    <col min="19" max="23" width="10.00390625" style="7" customWidth="1"/>
    <col min="24" max="24" width="11.00390625" style="4" customWidth="1"/>
    <col min="25" max="29" width="10.00390625" style="4" customWidth="1"/>
    <col min="30" max="16384" width="8.8515625" style="7" customWidth="1"/>
  </cols>
  <sheetData>
    <row r="1" spans="1:11" s="4" customFormat="1" ht="18.7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9" s="4" customFormat="1" ht="26.25" customHeight="1">
      <c r="A2" s="26"/>
      <c r="B2" s="26"/>
      <c r="C2" s="103" t="s">
        <v>78</v>
      </c>
      <c r="D2" s="103"/>
      <c r="E2" s="103"/>
      <c r="F2" s="98" t="s">
        <v>58</v>
      </c>
      <c r="G2" s="99"/>
      <c r="H2" s="99"/>
      <c r="I2" s="100" t="s">
        <v>98</v>
      </c>
      <c r="J2" s="100"/>
      <c r="K2" s="100"/>
      <c r="L2" s="98" t="s">
        <v>58</v>
      </c>
      <c r="M2" s="99"/>
      <c r="N2" s="99"/>
      <c r="O2" s="100" t="s">
        <v>102</v>
      </c>
      <c r="P2" s="100"/>
      <c r="Q2" s="100"/>
      <c r="R2" s="98" t="s">
        <v>58</v>
      </c>
      <c r="S2" s="99"/>
      <c r="T2" s="99"/>
      <c r="U2" s="100" t="s">
        <v>104</v>
      </c>
      <c r="V2" s="100"/>
      <c r="W2" s="100"/>
      <c r="X2" s="98" t="s">
        <v>58</v>
      </c>
      <c r="Y2" s="99"/>
      <c r="Z2" s="99"/>
      <c r="AA2" s="100" t="s">
        <v>106</v>
      </c>
      <c r="AB2" s="100"/>
      <c r="AC2" s="100"/>
    </row>
    <row r="3" spans="1:29" s="23" customFormat="1" ht="16.5" customHeight="1">
      <c r="A3" s="27" t="s">
        <v>59</v>
      </c>
      <c r="B3" s="27" t="s">
        <v>0</v>
      </c>
      <c r="C3" s="28" t="s">
        <v>91</v>
      </c>
      <c r="D3" s="28" t="s">
        <v>93</v>
      </c>
      <c r="E3" s="28" t="s">
        <v>96</v>
      </c>
      <c r="F3" s="49" t="s">
        <v>91</v>
      </c>
      <c r="G3" s="49" t="s">
        <v>93</v>
      </c>
      <c r="H3" s="49" t="s">
        <v>96</v>
      </c>
      <c r="I3" s="28" t="s">
        <v>91</v>
      </c>
      <c r="J3" s="28" t="s">
        <v>93</v>
      </c>
      <c r="K3" s="28" t="s">
        <v>96</v>
      </c>
      <c r="L3" s="49" t="s">
        <v>91</v>
      </c>
      <c r="M3" s="49" t="s">
        <v>93</v>
      </c>
      <c r="N3" s="49" t="s">
        <v>96</v>
      </c>
      <c r="O3" s="28" t="s">
        <v>91</v>
      </c>
      <c r="P3" s="28" t="s">
        <v>93</v>
      </c>
      <c r="Q3" s="28" t="s">
        <v>96</v>
      </c>
      <c r="R3" s="49" t="s">
        <v>91</v>
      </c>
      <c r="S3" s="49" t="s">
        <v>93</v>
      </c>
      <c r="T3" s="49" t="s">
        <v>96</v>
      </c>
      <c r="U3" s="28" t="s">
        <v>91</v>
      </c>
      <c r="V3" s="28" t="s">
        <v>93</v>
      </c>
      <c r="W3" s="28" t="s">
        <v>96</v>
      </c>
      <c r="X3" s="49" t="s">
        <v>91</v>
      </c>
      <c r="Y3" s="49" t="s">
        <v>93</v>
      </c>
      <c r="Z3" s="49" t="s">
        <v>96</v>
      </c>
      <c r="AA3" s="28" t="s">
        <v>91</v>
      </c>
      <c r="AB3" s="28" t="s">
        <v>93</v>
      </c>
      <c r="AC3" s="28" t="s">
        <v>96</v>
      </c>
    </row>
    <row r="4" spans="1:29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0">
        <v>6</v>
      </c>
      <c r="G4" s="50">
        <v>7</v>
      </c>
      <c r="H4" s="50">
        <v>8</v>
      </c>
      <c r="I4" s="29">
        <v>9</v>
      </c>
      <c r="J4" s="29">
        <v>10</v>
      </c>
      <c r="K4" s="24">
        <v>11</v>
      </c>
      <c r="L4" s="50">
        <v>6</v>
      </c>
      <c r="M4" s="50">
        <v>7</v>
      </c>
      <c r="N4" s="50">
        <v>8</v>
      </c>
      <c r="O4" s="29">
        <v>9</v>
      </c>
      <c r="P4" s="29">
        <v>10</v>
      </c>
      <c r="Q4" s="24">
        <v>11</v>
      </c>
      <c r="R4" s="50">
        <v>6</v>
      </c>
      <c r="S4" s="50">
        <v>7</v>
      </c>
      <c r="T4" s="50">
        <v>8</v>
      </c>
      <c r="U4" s="29">
        <v>9</v>
      </c>
      <c r="V4" s="29">
        <v>10</v>
      </c>
      <c r="W4" s="24">
        <v>11</v>
      </c>
      <c r="X4" s="50">
        <v>6</v>
      </c>
      <c r="Y4" s="50">
        <v>7</v>
      </c>
      <c r="Z4" s="50">
        <v>8</v>
      </c>
      <c r="AA4" s="29">
        <v>9</v>
      </c>
      <c r="AB4" s="29">
        <v>10</v>
      </c>
      <c r="AC4" s="24">
        <v>11</v>
      </c>
    </row>
    <row r="5" spans="1:29" s="1" customFormat="1" ht="25.5">
      <c r="A5" s="52" t="s">
        <v>60</v>
      </c>
      <c r="B5" s="12" t="s">
        <v>61</v>
      </c>
      <c r="C5" s="30">
        <v>217333</v>
      </c>
      <c r="D5" s="30">
        <v>220034.8</v>
      </c>
      <c r="E5" s="30">
        <v>230472</v>
      </c>
      <c r="F5" s="13">
        <f>I5-C5</f>
        <v>0</v>
      </c>
      <c r="G5" s="13">
        <f>J5-D5</f>
        <v>0</v>
      </c>
      <c r="H5" s="13">
        <f>K5-E5</f>
        <v>0</v>
      </c>
      <c r="I5" s="30">
        <v>217333</v>
      </c>
      <c r="J5" s="30">
        <v>220034.8</v>
      </c>
      <c r="K5" s="30">
        <v>230472</v>
      </c>
      <c r="L5" s="13">
        <f>O5-I5</f>
        <v>0</v>
      </c>
      <c r="M5" s="13">
        <f>P5-J5</f>
        <v>0</v>
      </c>
      <c r="N5" s="13">
        <f>Q5-K5</f>
        <v>0</v>
      </c>
      <c r="O5" s="30">
        <v>217333</v>
      </c>
      <c r="P5" s="30">
        <v>220034.8</v>
      </c>
      <c r="Q5" s="30">
        <v>230472</v>
      </c>
      <c r="R5" s="13">
        <f>U5-O5</f>
        <v>10660</v>
      </c>
      <c r="S5" s="13">
        <f>V5-P5</f>
        <v>0</v>
      </c>
      <c r="T5" s="13">
        <f>W5-Q5</f>
        <v>0</v>
      </c>
      <c r="U5" s="30">
        <v>227993</v>
      </c>
      <c r="V5" s="30">
        <v>220034.8</v>
      </c>
      <c r="W5" s="30">
        <v>230472</v>
      </c>
      <c r="X5" s="13">
        <f>AA5-U5</f>
        <v>-10660</v>
      </c>
      <c r="Y5" s="13">
        <f>AB5-V5</f>
        <v>0</v>
      </c>
      <c r="Z5" s="13">
        <f>AC5-W5</f>
        <v>0</v>
      </c>
      <c r="AA5" s="30">
        <v>217333</v>
      </c>
      <c r="AB5" s="30">
        <v>220034.8</v>
      </c>
      <c r="AC5" s="30">
        <v>230472</v>
      </c>
    </row>
    <row r="6" spans="1:29" ht="12.75">
      <c r="A6" s="53" t="s">
        <v>62</v>
      </c>
      <c r="B6" s="14" t="s">
        <v>63</v>
      </c>
      <c r="C6" s="31">
        <v>152009</v>
      </c>
      <c r="D6" s="31">
        <v>160222</v>
      </c>
      <c r="E6" s="31">
        <v>170697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152009</v>
      </c>
      <c r="J6" s="31">
        <v>160222</v>
      </c>
      <c r="K6" s="31">
        <v>170697</v>
      </c>
      <c r="L6" s="13">
        <f aca="true" t="shared" si="3" ref="L6:L20">O6-I6</f>
        <v>0</v>
      </c>
      <c r="M6" s="13">
        <f aca="true" t="shared" si="4" ref="M6:M12">P6-J6</f>
        <v>0</v>
      </c>
      <c r="N6" s="13">
        <f aca="true" t="shared" si="5" ref="N6:N20">Q6-K6</f>
        <v>0</v>
      </c>
      <c r="O6" s="31">
        <v>152009</v>
      </c>
      <c r="P6" s="31">
        <v>160222</v>
      </c>
      <c r="Q6" s="31">
        <v>170697</v>
      </c>
      <c r="R6" s="13">
        <f aca="true" t="shared" si="6" ref="R6:R20">U6-O6</f>
        <v>-7050</v>
      </c>
      <c r="S6" s="13">
        <f aca="true" t="shared" si="7" ref="S6:S20">V6-P6</f>
        <v>0</v>
      </c>
      <c r="T6" s="13">
        <f aca="true" t="shared" si="8" ref="T6:T20">W6-Q6</f>
        <v>0</v>
      </c>
      <c r="U6" s="31">
        <v>144959</v>
      </c>
      <c r="V6" s="31">
        <v>160222</v>
      </c>
      <c r="W6" s="31">
        <v>170697</v>
      </c>
      <c r="X6" s="13">
        <f aca="true" t="shared" si="9" ref="X6:Z20">AA6-U6</f>
        <v>7050</v>
      </c>
      <c r="Y6" s="13">
        <f t="shared" si="9"/>
        <v>0</v>
      </c>
      <c r="Z6" s="13">
        <f t="shared" si="9"/>
        <v>0</v>
      </c>
      <c r="AA6" s="30">
        <v>152009</v>
      </c>
      <c r="AB6" s="30">
        <v>160222</v>
      </c>
      <c r="AC6" s="30">
        <v>170697</v>
      </c>
    </row>
    <row r="7" spans="1:29" ht="12.75">
      <c r="A7" s="54" t="s">
        <v>64</v>
      </c>
      <c r="B7" s="15" t="s">
        <v>65</v>
      </c>
      <c r="C7" s="33">
        <v>152009</v>
      </c>
      <c r="D7" s="33">
        <v>160222</v>
      </c>
      <c r="E7" s="33">
        <v>170697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152009</v>
      </c>
      <c r="J7" s="33">
        <v>160222</v>
      </c>
      <c r="K7" s="33">
        <v>170697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152009</v>
      </c>
      <c r="P7" s="33">
        <v>160222</v>
      </c>
      <c r="Q7" s="33">
        <v>170697</v>
      </c>
      <c r="R7" s="13">
        <f t="shared" si="6"/>
        <v>-7050</v>
      </c>
      <c r="S7" s="13">
        <f t="shared" si="7"/>
        <v>0</v>
      </c>
      <c r="T7" s="13">
        <f t="shared" si="8"/>
        <v>0</v>
      </c>
      <c r="U7" s="33">
        <v>144959</v>
      </c>
      <c r="V7" s="33">
        <v>160222</v>
      </c>
      <c r="W7" s="33">
        <v>170697</v>
      </c>
      <c r="X7" s="13">
        <f t="shared" si="9"/>
        <v>7050</v>
      </c>
      <c r="Y7" s="13">
        <f t="shared" si="9"/>
        <v>0</v>
      </c>
      <c r="Z7" s="13">
        <f t="shared" si="9"/>
        <v>0</v>
      </c>
      <c r="AA7" s="33">
        <v>152009</v>
      </c>
      <c r="AB7" s="33">
        <v>160222</v>
      </c>
      <c r="AC7" s="33">
        <v>170697</v>
      </c>
    </row>
    <row r="8" spans="1:29" s="1" customFormat="1" ht="51">
      <c r="A8" s="55" t="s">
        <v>66</v>
      </c>
      <c r="B8" s="16" t="s">
        <v>67</v>
      </c>
      <c r="C8" s="30">
        <v>6954.6</v>
      </c>
      <c r="D8" s="30">
        <v>7140.8</v>
      </c>
      <c r="E8" s="30">
        <v>7430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0">
        <v>6954.6</v>
      </c>
      <c r="J8" s="30">
        <v>7140.8</v>
      </c>
      <c r="K8" s="30">
        <v>7430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6954.6</v>
      </c>
      <c r="P8" s="30">
        <v>7140.8</v>
      </c>
      <c r="Q8" s="30">
        <v>7430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6954.6</v>
      </c>
      <c r="V8" s="30">
        <v>7140.8</v>
      </c>
      <c r="W8" s="30">
        <v>7430</v>
      </c>
      <c r="X8" s="13">
        <f t="shared" si="9"/>
        <v>0</v>
      </c>
      <c r="Y8" s="13">
        <f t="shared" si="9"/>
        <v>0</v>
      </c>
      <c r="Z8" s="13">
        <f t="shared" si="9"/>
        <v>0</v>
      </c>
      <c r="AA8" s="30">
        <v>6954.6</v>
      </c>
      <c r="AB8" s="30">
        <v>7140.8</v>
      </c>
      <c r="AC8" s="30">
        <v>7430</v>
      </c>
    </row>
    <row r="9" spans="1:29" s="1" customFormat="1" ht="38.25">
      <c r="A9" s="56" t="s">
        <v>68</v>
      </c>
      <c r="B9" s="17" t="s">
        <v>69</v>
      </c>
      <c r="C9" s="33">
        <v>6954.6</v>
      </c>
      <c r="D9" s="33">
        <v>7140.8</v>
      </c>
      <c r="E9" s="33">
        <v>7430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3">
        <v>6954.6</v>
      </c>
      <c r="J9" s="33">
        <v>7140.8</v>
      </c>
      <c r="K9" s="33">
        <v>7430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3">
        <v>6954.6</v>
      </c>
      <c r="P9" s="33">
        <v>7140.8</v>
      </c>
      <c r="Q9" s="33">
        <v>7430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3">
        <v>6954.6</v>
      </c>
      <c r="V9" s="33">
        <v>7140.8</v>
      </c>
      <c r="W9" s="33">
        <v>7430</v>
      </c>
      <c r="X9" s="13">
        <f t="shared" si="9"/>
        <v>0</v>
      </c>
      <c r="Y9" s="13">
        <f t="shared" si="9"/>
        <v>0</v>
      </c>
      <c r="Z9" s="13">
        <f t="shared" si="9"/>
        <v>0</v>
      </c>
      <c r="AA9" s="33">
        <v>6954.6</v>
      </c>
      <c r="AB9" s="33">
        <v>7140.8</v>
      </c>
      <c r="AC9" s="33">
        <v>7430</v>
      </c>
    </row>
    <row r="10" spans="1:29" s="1" customFormat="1" ht="12.75">
      <c r="A10" s="102" t="s">
        <v>70</v>
      </c>
      <c r="B10" s="102"/>
      <c r="C10" s="34"/>
      <c r="D10" s="34"/>
      <c r="E10" s="34"/>
      <c r="F10" s="13">
        <f t="shared" si="0"/>
        <v>0</v>
      </c>
      <c r="G10" s="13">
        <f t="shared" si="1"/>
        <v>0</v>
      </c>
      <c r="H10" s="13">
        <f t="shared" si="2"/>
        <v>0</v>
      </c>
      <c r="I10" s="34"/>
      <c r="J10" s="34"/>
      <c r="K10" s="34"/>
      <c r="L10" s="13">
        <f t="shared" si="3"/>
        <v>0</v>
      </c>
      <c r="M10" s="13">
        <f t="shared" si="4"/>
        <v>0</v>
      </c>
      <c r="N10" s="13">
        <f t="shared" si="5"/>
        <v>0</v>
      </c>
      <c r="O10" s="34"/>
      <c r="P10" s="34"/>
      <c r="Q10" s="34"/>
      <c r="R10" s="13">
        <f t="shared" si="6"/>
        <v>0</v>
      </c>
      <c r="S10" s="13">
        <f t="shared" si="7"/>
        <v>0</v>
      </c>
      <c r="T10" s="13">
        <f t="shared" si="8"/>
        <v>0</v>
      </c>
      <c r="U10" s="34"/>
      <c r="V10" s="34"/>
      <c r="W10" s="34"/>
      <c r="X10" s="13">
        <f t="shared" si="9"/>
        <v>0</v>
      </c>
      <c r="Y10" s="13">
        <f t="shared" si="9"/>
        <v>0</v>
      </c>
      <c r="Z10" s="13">
        <f t="shared" si="9"/>
        <v>0</v>
      </c>
      <c r="AA10" s="121"/>
      <c r="AB10" s="121"/>
      <c r="AC10" s="121"/>
    </row>
    <row r="11" spans="1:29" ht="63.75">
      <c r="A11" s="57" t="s">
        <v>71</v>
      </c>
      <c r="B11" s="18" t="s">
        <v>72</v>
      </c>
      <c r="C11" s="32">
        <v>8458.4</v>
      </c>
      <c r="D11" s="32">
        <v>8460.4</v>
      </c>
      <c r="E11" s="32">
        <v>8462.4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8458.4</v>
      </c>
      <c r="J11" s="32">
        <v>8460.4</v>
      </c>
      <c r="K11" s="32">
        <v>8462.4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8458.4</v>
      </c>
      <c r="P11" s="32">
        <v>8460.4</v>
      </c>
      <c r="Q11" s="32">
        <v>8462.4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8458.4</v>
      </c>
      <c r="V11" s="32">
        <v>8460.4</v>
      </c>
      <c r="W11" s="32">
        <v>8462.4</v>
      </c>
      <c r="X11" s="13">
        <f t="shared" si="9"/>
        <v>0</v>
      </c>
      <c r="Y11" s="13">
        <f t="shared" si="9"/>
        <v>0</v>
      </c>
      <c r="Z11" s="13">
        <f t="shared" si="9"/>
        <v>0</v>
      </c>
      <c r="AA11" s="122">
        <v>8458.4</v>
      </c>
      <c r="AB11" s="122">
        <v>8460.4</v>
      </c>
      <c r="AC11" s="122">
        <v>8462.4</v>
      </c>
    </row>
    <row r="12" spans="1:29" ht="114.75">
      <c r="A12" s="58" t="s">
        <v>73</v>
      </c>
      <c r="B12" s="51" t="s">
        <v>74</v>
      </c>
      <c r="C12" s="35">
        <v>3135.4</v>
      </c>
      <c r="D12" s="35">
        <v>3137.4</v>
      </c>
      <c r="E12" s="35">
        <v>3139.4</v>
      </c>
      <c r="F12" s="13">
        <f t="shared" si="0"/>
        <v>0</v>
      </c>
      <c r="G12" s="13">
        <f>J12-D12</f>
        <v>0</v>
      </c>
      <c r="H12" s="13">
        <f t="shared" si="2"/>
        <v>0</v>
      </c>
      <c r="I12" s="35">
        <v>3135.4</v>
      </c>
      <c r="J12" s="35">
        <v>3137.4</v>
      </c>
      <c r="K12" s="35">
        <v>3139.4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5">
        <v>3135.4</v>
      </c>
      <c r="P12" s="35">
        <v>3137.4</v>
      </c>
      <c r="Q12" s="35">
        <v>3139.4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5">
        <v>3135.4</v>
      </c>
      <c r="V12" s="35">
        <v>3137.4</v>
      </c>
      <c r="W12" s="35">
        <v>3139.4</v>
      </c>
      <c r="X12" s="13">
        <f t="shared" si="9"/>
        <v>0</v>
      </c>
      <c r="Y12" s="13">
        <f t="shared" si="9"/>
        <v>0</v>
      </c>
      <c r="Z12" s="13">
        <f t="shared" si="9"/>
        <v>0</v>
      </c>
      <c r="AA12" s="121">
        <v>3135.4</v>
      </c>
      <c r="AB12" s="121">
        <v>3137.4</v>
      </c>
      <c r="AC12" s="121">
        <v>3139.4</v>
      </c>
    </row>
    <row r="13" spans="1:29" s="8" customFormat="1" ht="12.75">
      <c r="A13" s="19" t="s">
        <v>54</v>
      </c>
      <c r="B13" s="19" t="s">
        <v>2</v>
      </c>
      <c r="C13" s="36">
        <v>767503.81</v>
      </c>
      <c r="D13" s="36">
        <v>267561.6</v>
      </c>
      <c r="E13" s="36">
        <v>270821.6</v>
      </c>
      <c r="F13" s="13">
        <f t="shared" si="0"/>
        <v>3370.289999999921</v>
      </c>
      <c r="G13" s="13">
        <f t="shared" si="1"/>
        <v>0</v>
      </c>
      <c r="H13" s="13">
        <f t="shared" si="2"/>
        <v>0</v>
      </c>
      <c r="I13" s="36">
        <v>770874.1</v>
      </c>
      <c r="J13" s="36">
        <v>267561.6</v>
      </c>
      <c r="K13" s="36">
        <v>270821.6</v>
      </c>
      <c r="L13" s="13">
        <f t="shared" si="3"/>
        <v>-79014.5</v>
      </c>
      <c r="M13" s="13">
        <f aca="true" t="shared" si="10" ref="M13:M20">P13-J13</f>
        <v>0</v>
      </c>
      <c r="N13" s="13">
        <f t="shared" si="5"/>
        <v>0</v>
      </c>
      <c r="O13" s="36">
        <v>691859.6</v>
      </c>
      <c r="P13" s="36">
        <v>267561.6</v>
      </c>
      <c r="Q13" s="36">
        <v>270821.6</v>
      </c>
      <c r="R13" s="13">
        <f t="shared" si="6"/>
        <v>0</v>
      </c>
      <c r="S13" s="13">
        <f t="shared" si="7"/>
        <v>0</v>
      </c>
      <c r="T13" s="13">
        <f t="shared" si="8"/>
        <v>0</v>
      </c>
      <c r="U13" s="36">
        <v>691859.6</v>
      </c>
      <c r="V13" s="36">
        <v>267561.6</v>
      </c>
      <c r="W13" s="36">
        <v>270821.6</v>
      </c>
      <c r="X13" s="13">
        <f t="shared" si="9"/>
        <v>-75790.5</v>
      </c>
      <c r="Y13" s="13">
        <f t="shared" si="9"/>
        <v>-3237.1999999999534</v>
      </c>
      <c r="Z13" s="13">
        <f t="shared" si="9"/>
        <v>-3344.2999999999884</v>
      </c>
      <c r="AA13" s="36">
        <v>616069.1</v>
      </c>
      <c r="AB13" s="36">
        <v>264324.4</v>
      </c>
      <c r="AC13" s="36">
        <v>267477.3</v>
      </c>
    </row>
    <row r="14" spans="1:29" s="8" customFormat="1" ht="51">
      <c r="A14" s="19" t="s">
        <v>55</v>
      </c>
      <c r="B14" s="22" t="s">
        <v>3</v>
      </c>
      <c r="C14" s="36">
        <v>744637.41</v>
      </c>
      <c r="D14" s="36">
        <v>267561.6</v>
      </c>
      <c r="E14" s="36">
        <v>270821.6</v>
      </c>
      <c r="F14" s="13">
        <f t="shared" si="0"/>
        <v>26041.689999999944</v>
      </c>
      <c r="G14" s="13">
        <f t="shared" si="1"/>
        <v>0</v>
      </c>
      <c r="H14" s="13">
        <f t="shared" si="2"/>
        <v>0</v>
      </c>
      <c r="I14" s="30">
        <v>770679.1</v>
      </c>
      <c r="J14" s="30">
        <v>267561.6</v>
      </c>
      <c r="K14" s="30">
        <v>270821.6</v>
      </c>
      <c r="L14" s="13">
        <f t="shared" si="3"/>
        <v>0</v>
      </c>
      <c r="M14" s="13">
        <f t="shared" si="10"/>
        <v>0</v>
      </c>
      <c r="N14" s="13">
        <f t="shared" si="5"/>
        <v>0</v>
      </c>
      <c r="O14" s="30">
        <v>770679.1</v>
      </c>
      <c r="P14" s="30">
        <v>267561.6</v>
      </c>
      <c r="Q14" s="30">
        <v>270821.6</v>
      </c>
      <c r="R14" s="13">
        <f t="shared" si="6"/>
        <v>-79014.5</v>
      </c>
      <c r="S14" s="13">
        <f t="shared" si="7"/>
        <v>0</v>
      </c>
      <c r="T14" s="13">
        <f t="shared" si="8"/>
        <v>0</v>
      </c>
      <c r="U14" s="30">
        <v>691664.6</v>
      </c>
      <c r="V14" s="30">
        <v>267561.6</v>
      </c>
      <c r="W14" s="30">
        <v>270821.6</v>
      </c>
      <c r="X14" s="13">
        <f t="shared" si="9"/>
        <v>-75790.5</v>
      </c>
      <c r="Y14" s="13">
        <f t="shared" si="9"/>
        <v>-3237.1999999999534</v>
      </c>
      <c r="Z14" s="13">
        <f t="shared" si="9"/>
        <v>-3344.2999999999884</v>
      </c>
      <c r="AA14" s="30">
        <v>615874.1</v>
      </c>
      <c r="AB14" s="30">
        <v>264324.4</v>
      </c>
      <c r="AC14" s="30">
        <v>267477.3</v>
      </c>
    </row>
    <row r="15" spans="1:29" s="1" customFormat="1" ht="25.5">
      <c r="A15" s="59" t="s">
        <v>83</v>
      </c>
      <c r="B15" s="21" t="s">
        <v>88</v>
      </c>
      <c r="C15" s="37">
        <v>152720</v>
      </c>
      <c r="D15" s="37">
        <v>45875</v>
      </c>
      <c r="E15" s="37">
        <v>46677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81">
        <v>152720</v>
      </c>
      <c r="J15" s="81">
        <v>45875</v>
      </c>
      <c r="K15" s="81">
        <v>46677</v>
      </c>
      <c r="L15" s="13">
        <f t="shared" si="3"/>
        <v>0</v>
      </c>
      <c r="M15" s="13">
        <f t="shared" si="10"/>
        <v>0</v>
      </c>
      <c r="N15" s="13">
        <f t="shared" si="5"/>
        <v>0</v>
      </c>
      <c r="O15" s="81">
        <v>152720</v>
      </c>
      <c r="P15" s="81">
        <v>45875</v>
      </c>
      <c r="Q15" s="81">
        <v>46677</v>
      </c>
      <c r="R15" s="13">
        <f t="shared" si="6"/>
        <v>0</v>
      </c>
      <c r="S15" s="13">
        <f t="shared" si="7"/>
        <v>0</v>
      </c>
      <c r="T15" s="13">
        <f t="shared" si="8"/>
        <v>0</v>
      </c>
      <c r="U15" s="81">
        <v>152720</v>
      </c>
      <c r="V15" s="81">
        <v>45875</v>
      </c>
      <c r="W15" s="81">
        <v>46677</v>
      </c>
      <c r="X15" s="13">
        <f t="shared" si="9"/>
        <v>1312.1000000000058</v>
      </c>
      <c r="Y15" s="13">
        <f t="shared" si="9"/>
        <v>0</v>
      </c>
      <c r="Z15" s="13">
        <f t="shared" si="9"/>
        <v>0</v>
      </c>
      <c r="AA15" s="33">
        <v>154032.1</v>
      </c>
      <c r="AB15" s="33">
        <v>45875</v>
      </c>
      <c r="AC15" s="33">
        <v>46677</v>
      </c>
    </row>
    <row r="16" spans="1:29" s="1" customFormat="1" ht="38.25">
      <c r="A16" s="59" t="s">
        <v>84</v>
      </c>
      <c r="B16" s="21" t="s">
        <v>4</v>
      </c>
      <c r="C16" s="37">
        <v>404740.51</v>
      </c>
      <c r="D16" s="37">
        <v>34133.6</v>
      </c>
      <c r="E16" s="37">
        <v>36137.5</v>
      </c>
      <c r="F16" s="13">
        <f t="shared" si="0"/>
        <v>26041.690000000002</v>
      </c>
      <c r="G16" s="13">
        <f t="shared" si="1"/>
        <v>0</v>
      </c>
      <c r="H16" s="13">
        <f t="shared" si="2"/>
        <v>0</v>
      </c>
      <c r="I16" s="81">
        <v>430782.2</v>
      </c>
      <c r="J16" s="81">
        <v>34133.6</v>
      </c>
      <c r="K16" s="81">
        <v>36137.5</v>
      </c>
      <c r="L16" s="13">
        <f t="shared" si="3"/>
        <v>-76007.60000000003</v>
      </c>
      <c r="M16" s="13">
        <f t="shared" si="10"/>
        <v>0</v>
      </c>
      <c r="N16" s="13">
        <f t="shared" si="5"/>
        <v>0</v>
      </c>
      <c r="O16" s="81">
        <v>354774.6</v>
      </c>
      <c r="P16" s="81">
        <v>34133.6</v>
      </c>
      <c r="Q16" s="81">
        <v>36137.5</v>
      </c>
      <c r="R16" s="13">
        <f t="shared" si="6"/>
        <v>0</v>
      </c>
      <c r="S16" s="13">
        <f t="shared" si="7"/>
        <v>0</v>
      </c>
      <c r="T16" s="13">
        <f t="shared" si="8"/>
        <v>0</v>
      </c>
      <c r="U16" s="81">
        <v>354774.6</v>
      </c>
      <c r="V16" s="81">
        <v>34133.6</v>
      </c>
      <c r="W16" s="81">
        <v>36137.5</v>
      </c>
      <c r="X16" s="13">
        <f t="shared" si="9"/>
        <v>-73838.29999999999</v>
      </c>
      <c r="Y16" s="13">
        <f t="shared" si="9"/>
        <v>-3256.699999999997</v>
      </c>
      <c r="Z16" s="13">
        <f t="shared" si="9"/>
        <v>-3363.800000000003</v>
      </c>
      <c r="AA16" s="33">
        <v>280936.3</v>
      </c>
      <c r="AB16" s="33">
        <v>30876.9</v>
      </c>
      <c r="AC16" s="33">
        <v>32773.7</v>
      </c>
    </row>
    <row r="17" spans="1:29" s="1" customFormat="1" ht="25.5">
      <c r="A17" s="59" t="s">
        <v>85</v>
      </c>
      <c r="B17" s="21" t="s">
        <v>89</v>
      </c>
      <c r="C17" s="37">
        <v>187176.9</v>
      </c>
      <c r="D17" s="37">
        <v>187553</v>
      </c>
      <c r="E17" s="37">
        <v>188007.1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81">
        <v>187176.9</v>
      </c>
      <c r="J17" s="81">
        <v>187553</v>
      </c>
      <c r="K17" s="81">
        <v>188007.1</v>
      </c>
      <c r="L17" s="13">
        <f t="shared" si="3"/>
        <v>-3006.899999999994</v>
      </c>
      <c r="M17" s="13">
        <f t="shared" si="10"/>
        <v>0</v>
      </c>
      <c r="N17" s="13">
        <f t="shared" si="5"/>
        <v>0</v>
      </c>
      <c r="O17" s="81">
        <v>184170</v>
      </c>
      <c r="P17" s="81">
        <v>187553</v>
      </c>
      <c r="Q17" s="81">
        <v>188007.1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81">
        <v>184170</v>
      </c>
      <c r="V17" s="81">
        <v>187553</v>
      </c>
      <c r="W17" s="81">
        <v>188007.1</v>
      </c>
      <c r="X17" s="13">
        <f t="shared" si="9"/>
        <v>-3264.2999999999884</v>
      </c>
      <c r="Y17" s="13">
        <f t="shared" si="9"/>
        <v>19.5</v>
      </c>
      <c r="Z17" s="13">
        <f t="shared" si="9"/>
        <v>19.5</v>
      </c>
      <c r="AA17" s="33">
        <v>180905.7</v>
      </c>
      <c r="AB17" s="33">
        <v>187572.5</v>
      </c>
      <c r="AC17" s="33">
        <v>188026.6</v>
      </c>
    </row>
    <row r="18" spans="1:29" s="1" customFormat="1" ht="12.75">
      <c r="A18" s="59" t="s">
        <v>90</v>
      </c>
      <c r="B18" s="21" t="s">
        <v>5</v>
      </c>
      <c r="C18" s="37">
        <v>100</v>
      </c>
      <c r="D18" s="37"/>
      <c r="E18" s="37"/>
      <c r="F18" s="13">
        <f t="shared" si="0"/>
        <v>0</v>
      </c>
      <c r="G18" s="13">
        <f t="shared" si="1"/>
        <v>0</v>
      </c>
      <c r="H18" s="13">
        <f t="shared" si="2"/>
        <v>0</v>
      </c>
      <c r="I18" s="81">
        <v>100</v>
      </c>
      <c r="J18" s="81"/>
      <c r="K18" s="81"/>
      <c r="L18" s="13">
        <f t="shared" si="3"/>
        <v>0</v>
      </c>
      <c r="M18" s="13">
        <f t="shared" si="10"/>
        <v>0</v>
      </c>
      <c r="N18" s="13">
        <f t="shared" si="5"/>
        <v>0</v>
      </c>
      <c r="O18" s="81">
        <v>100</v>
      </c>
      <c r="P18" s="81"/>
      <c r="Q18" s="81"/>
      <c r="R18" s="13">
        <f t="shared" si="6"/>
        <v>0</v>
      </c>
      <c r="S18" s="13">
        <f t="shared" si="7"/>
        <v>0</v>
      </c>
      <c r="T18" s="13">
        <f t="shared" si="8"/>
        <v>0</v>
      </c>
      <c r="U18" s="81">
        <v>100</v>
      </c>
      <c r="V18" s="81"/>
      <c r="W18" s="81"/>
      <c r="X18" s="13">
        <f t="shared" si="9"/>
        <v>0</v>
      </c>
      <c r="Y18" s="13">
        <f t="shared" si="9"/>
        <v>0</v>
      </c>
      <c r="Z18" s="13">
        <f t="shared" si="9"/>
        <v>0</v>
      </c>
      <c r="AA18" s="33">
        <v>100</v>
      </c>
      <c r="AB18" s="33"/>
      <c r="AC18" s="33"/>
    </row>
    <row r="19" spans="1:29" s="2" customFormat="1" ht="25.5">
      <c r="A19" s="60" t="s">
        <v>56</v>
      </c>
      <c r="B19" s="20" t="s">
        <v>6</v>
      </c>
      <c r="C19" s="38">
        <v>22766.4</v>
      </c>
      <c r="D19" s="38">
        <v>0</v>
      </c>
      <c r="E19" s="38">
        <v>0</v>
      </c>
      <c r="F19" s="13">
        <f t="shared" si="0"/>
        <v>-22671.4</v>
      </c>
      <c r="G19" s="13">
        <f t="shared" si="1"/>
        <v>0</v>
      </c>
      <c r="H19" s="13">
        <f t="shared" si="2"/>
        <v>0</v>
      </c>
      <c r="I19" s="31">
        <v>95</v>
      </c>
      <c r="J19" s="31">
        <v>0</v>
      </c>
      <c r="K19" s="31">
        <v>0</v>
      </c>
      <c r="L19" s="13">
        <f t="shared" si="3"/>
        <v>0</v>
      </c>
      <c r="M19" s="13">
        <f t="shared" si="10"/>
        <v>0</v>
      </c>
      <c r="N19" s="13">
        <f t="shared" si="5"/>
        <v>0</v>
      </c>
      <c r="O19" s="31">
        <v>95</v>
      </c>
      <c r="P19" s="31">
        <v>0</v>
      </c>
      <c r="Q19" s="31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31">
        <v>95</v>
      </c>
      <c r="V19" s="31">
        <v>0</v>
      </c>
      <c r="W19" s="31">
        <v>0</v>
      </c>
      <c r="X19" s="13">
        <f t="shared" si="9"/>
        <v>0</v>
      </c>
      <c r="Y19" s="13">
        <f t="shared" si="9"/>
        <v>0</v>
      </c>
      <c r="Z19" s="13">
        <f t="shared" si="9"/>
        <v>0</v>
      </c>
      <c r="AA19" s="30">
        <v>95</v>
      </c>
      <c r="AB19" s="30">
        <v>0</v>
      </c>
      <c r="AC19" s="30">
        <v>0</v>
      </c>
    </row>
    <row r="20" spans="1:29" s="2" customFormat="1" ht="12.75">
      <c r="A20" s="20"/>
      <c r="B20" s="20" t="s">
        <v>57</v>
      </c>
      <c r="C20" s="38">
        <v>984836.81</v>
      </c>
      <c r="D20" s="38">
        <v>487596.4</v>
      </c>
      <c r="E20" s="38">
        <v>501293.6</v>
      </c>
      <c r="F20" s="13">
        <f t="shared" si="0"/>
        <v>3370.289999999921</v>
      </c>
      <c r="G20" s="13">
        <f t="shared" si="1"/>
        <v>0</v>
      </c>
      <c r="H20" s="13">
        <f t="shared" si="2"/>
        <v>0</v>
      </c>
      <c r="I20" s="31">
        <v>988207.1</v>
      </c>
      <c r="J20" s="31">
        <v>487596.4</v>
      </c>
      <c r="K20" s="31">
        <v>501293.6</v>
      </c>
      <c r="L20" s="13">
        <f t="shared" si="3"/>
        <v>-79014.5</v>
      </c>
      <c r="M20" s="13">
        <f t="shared" si="10"/>
        <v>0</v>
      </c>
      <c r="N20" s="13">
        <f t="shared" si="5"/>
        <v>0</v>
      </c>
      <c r="O20" s="31">
        <v>909192.6</v>
      </c>
      <c r="P20" s="31">
        <v>487596.4</v>
      </c>
      <c r="Q20" s="31">
        <v>501293.6</v>
      </c>
      <c r="R20" s="13">
        <f t="shared" si="6"/>
        <v>10660</v>
      </c>
      <c r="S20" s="13">
        <f t="shared" si="7"/>
        <v>0</v>
      </c>
      <c r="T20" s="13">
        <f t="shared" si="8"/>
        <v>0</v>
      </c>
      <c r="U20" s="31">
        <v>919852.6</v>
      </c>
      <c r="V20" s="31">
        <v>487596.4</v>
      </c>
      <c r="W20" s="31">
        <v>501293.6</v>
      </c>
      <c r="X20" s="13">
        <f t="shared" si="9"/>
        <v>-75790.5</v>
      </c>
      <c r="Y20" s="13">
        <f t="shared" si="9"/>
        <v>-3237.2000000000116</v>
      </c>
      <c r="Z20" s="13">
        <f t="shared" si="9"/>
        <v>-3344.2999999999884</v>
      </c>
      <c r="AA20" s="30">
        <v>844062.1</v>
      </c>
      <c r="AB20" s="30">
        <v>484359.2</v>
      </c>
      <c r="AC20" s="30">
        <v>497949.3</v>
      </c>
    </row>
    <row r="21" spans="6:26" ht="12.75">
      <c r="F21" s="8"/>
      <c r="G21" s="8"/>
      <c r="H21" s="8"/>
      <c r="L21" s="8"/>
      <c r="M21" s="8"/>
      <c r="N21" s="8"/>
      <c r="R21" s="8"/>
      <c r="S21" s="8"/>
      <c r="T21" s="8"/>
      <c r="X21" s="8"/>
      <c r="Y21" s="8"/>
      <c r="Z21" s="8"/>
    </row>
    <row r="22" spans="6:26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</row>
    <row r="23" spans="6:26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</row>
    <row r="24" spans="6:26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</row>
    <row r="25" spans="6:26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</row>
    <row r="26" spans="6:26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</row>
    <row r="27" spans="6:26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</row>
    <row r="28" spans="6:26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</row>
    <row r="29" spans="6:26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</row>
    <row r="30" spans="6:26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</row>
    <row r="31" spans="6:26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</row>
    <row r="32" spans="6:26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</row>
    <row r="33" spans="6:26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</row>
    <row r="34" spans="6:26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</row>
    <row r="35" spans="6:26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</row>
    <row r="36" spans="6:26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</row>
    <row r="37" spans="6:26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</row>
  </sheetData>
  <sheetProtection/>
  <mergeCells count="11">
    <mergeCell ref="X2:Z2"/>
    <mergeCell ref="AA2:AC2"/>
    <mergeCell ref="R2:T2"/>
    <mergeCell ref="U2:W2"/>
    <mergeCell ref="O2:Q2"/>
    <mergeCell ref="A1:K1"/>
    <mergeCell ref="A10:B10"/>
    <mergeCell ref="C2:E2"/>
    <mergeCell ref="I2:K2"/>
    <mergeCell ref="F2:H2"/>
    <mergeCell ref="L2:N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8"/>
  <sheetViews>
    <sheetView tabSelected="1" view="pageBreakPreview" zoomScaleSheetLayoutView="100" zoomScalePageLayoutView="0" workbookViewId="0" topLeftCell="O28">
      <selection activeCell="Y1" sqref="Y1:AD16384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7" width="10.8515625" style="11" customWidth="1"/>
    <col min="8" max="9" width="9.8515625" style="11" customWidth="1"/>
    <col min="10" max="12" width="11.421875" style="4" customWidth="1"/>
    <col min="13" max="13" width="10.8515625" style="11" customWidth="1"/>
    <col min="14" max="15" width="9.8515625" style="11" customWidth="1"/>
    <col min="16" max="18" width="11.421875" style="4" customWidth="1"/>
    <col min="19" max="19" width="10.8515625" style="11" customWidth="1"/>
    <col min="20" max="20" width="10.57421875" style="11" customWidth="1"/>
    <col min="21" max="21" width="10.7109375" style="11" customWidth="1"/>
    <col min="22" max="24" width="11.421875" style="4" customWidth="1"/>
    <col min="25" max="25" width="10.8515625" style="11" customWidth="1"/>
    <col min="26" max="27" width="9.8515625" style="11" customWidth="1"/>
    <col min="28" max="30" width="11.421875" style="4" customWidth="1"/>
    <col min="31" max="16384" width="8.8515625" style="4" customWidth="1"/>
  </cols>
  <sheetData>
    <row r="1" spans="1:27" ht="18.75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M1" s="4"/>
      <c r="N1" s="4"/>
      <c r="O1" s="4"/>
      <c r="S1" s="4"/>
      <c r="T1" s="4"/>
      <c r="U1" s="4"/>
      <c r="Y1" s="4"/>
      <c r="Z1" s="4"/>
      <c r="AA1" s="4"/>
    </row>
    <row r="2" spans="1:30" ht="15" customHeight="1">
      <c r="A2" s="119" t="s">
        <v>80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20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27.75" customHeight="1">
      <c r="A3" s="41"/>
      <c r="B3" s="41"/>
      <c r="C3" s="41"/>
      <c r="D3" s="111" t="s">
        <v>78</v>
      </c>
      <c r="E3" s="112"/>
      <c r="F3" s="113"/>
      <c r="G3" s="104" t="s">
        <v>58</v>
      </c>
      <c r="H3" s="105"/>
      <c r="I3" s="106"/>
      <c r="J3" s="100" t="s">
        <v>98</v>
      </c>
      <c r="K3" s="100"/>
      <c r="L3" s="100"/>
      <c r="M3" s="104" t="s">
        <v>58</v>
      </c>
      <c r="N3" s="105"/>
      <c r="O3" s="106"/>
      <c r="P3" s="100" t="s">
        <v>102</v>
      </c>
      <c r="Q3" s="100"/>
      <c r="R3" s="100"/>
      <c r="S3" s="104" t="s">
        <v>58</v>
      </c>
      <c r="T3" s="105"/>
      <c r="U3" s="106"/>
      <c r="V3" s="100" t="s">
        <v>104</v>
      </c>
      <c r="W3" s="100"/>
      <c r="X3" s="100"/>
      <c r="Y3" s="104" t="s">
        <v>58</v>
      </c>
      <c r="Z3" s="105"/>
      <c r="AA3" s="106"/>
      <c r="AB3" s="100" t="s">
        <v>106</v>
      </c>
      <c r="AC3" s="100"/>
      <c r="AD3" s="100"/>
    </row>
    <row r="4" spans="1:30" ht="12.75">
      <c r="A4" s="27" t="s">
        <v>0</v>
      </c>
      <c r="B4" s="27" t="s">
        <v>1</v>
      </c>
      <c r="C4" s="27" t="s">
        <v>7</v>
      </c>
      <c r="D4" s="27" t="s">
        <v>91</v>
      </c>
      <c r="E4" s="27" t="s">
        <v>93</v>
      </c>
      <c r="F4" s="27" t="s">
        <v>96</v>
      </c>
      <c r="G4" s="48" t="s">
        <v>97</v>
      </c>
      <c r="H4" s="48" t="s">
        <v>93</v>
      </c>
      <c r="I4" s="48" t="s">
        <v>96</v>
      </c>
      <c r="J4" s="27" t="s">
        <v>91</v>
      </c>
      <c r="K4" s="27" t="s">
        <v>93</v>
      </c>
      <c r="L4" s="27" t="s">
        <v>96</v>
      </c>
      <c r="M4" s="48" t="s">
        <v>97</v>
      </c>
      <c r="N4" s="48" t="s">
        <v>93</v>
      </c>
      <c r="O4" s="48" t="s">
        <v>96</v>
      </c>
      <c r="P4" s="27" t="s">
        <v>91</v>
      </c>
      <c r="Q4" s="27" t="s">
        <v>93</v>
      </c>
      <c r="R4" s="27" t="s">
        <v>96</v>
      </c>
      <c r="S4" s="48" t="s">
        <v>97</v>
      </c>
      <c r="T4" s="48" t="s">
        <v>93</v>
      </c>
      <c r="U4" s="48" t="s">
        <v>96</v>
      </c>
      <c r="V4" s="27" t="s">
        <v>91</v>
      </c>
      <c r="W4" s="27" t="s">
        <v>93</v>
      </c>
      <c r="X4" s="27" t="s">
        <v>96</v>
      </c>
      <c r="Y4" s="48" t="s">
        <v>97</v>
      </c>
      <c r="Z4" s="48" t="s">
        <v>93</v>
      </c>
      <c r="AA4" s="48" t="s">
        <v>96</v>
      </c>
      <c r="AB4" s="27" t="s">
        <v>91</v>
      </c>
      <c r="AC4" s="27" t="s">
        <v>93</v>
      </c>
      <c r="AD4" s="27" t="s">
        <v>96</v>
      </c>
    </row>
    <row r="5" spans="1:30" ht="12.75">
      <c r="A5" s="24">
        <v>1</v>
      </c>
      <c r="B5" s="5">
        <v>2</v>
      </c>
      <c r="C5" s="24">
        <v>3</v>
      </c>
      <c r="D5" s="46">
        <v>4</v>
      </c>
      <c r="E5" s="46">
        <v>5</v>
      </c>
      <c r="F5" s="46">
        <v>6</v>
      </c>
      <c r="G5" s="48">
        <v>7</v>
      </c>
      <c r="H5" s="48">
        <v>8</v>
      </c>
      <c r="I5" s="48">
        <v>9</v>
      </c>
      <c r="J5" s="46">
        <v>10</v>
      </c>
      <c r="K5" s="46">
        <v>11</v>
      </c>
      <c r="L5" s="46">
        <v>12</v>
      </c>
      <c r="M5" s="48">
        <v>7</v>
      </c>
      <c r="N5" s="48">
        <v>8</v>
      </c>
      <c r="O5" s="48">
        <v>9</v>
      </c>
      <c r="P5" s="46">
        <v>10</v>
      </c>
      <c r="Q5" s="46">
        <v>11</v>
      </c>
      <c r="R5" s="46">
        <v>12</v>
      </c>
      <c r="S5" s="48">
        <v>7</v>
      </c>
      <c r="T5" s="48">
        <v>8</v>
      </c>
      <c r="U5" s="48">
        <v>9</v>
      </c>
      <c r="V5" s="46">
        <v>10</v>
      </c>
      <c r="W5" s="46">
        <v>11</v>
      </c>
      <c r="X5" s="46">
        <v>12</v>
      </c>
      <c r="Y5" s="48">
        <v>7</v>
      </c>
      <c r="Z5" s="48">
        <v>8</v>
      </c>
      <c r="AA5" s="48">
        <v>9</v>
      </c>
      <c r="AB5" s="46">
        <v>10</v>
      </c>
      <c r="AC5" s="46">
        <v>11</v>
      </c>
      <c r="AD5" s="46">
        <v>12</v>
      </c>
    </row>
    <row r="6" spans="1:30" s="8" customFormat="1" ht="12.75">
      <c r="A6" s="39" t="s">
        <v>8</v>
      </c>
      <c r="B6" s="6" t="s">
        <v>45</v>
      </c>
      <c r="C6" s="43" t="s">
        <v>79</v>
      </c>
      <c r="D6" s="73">
        <v>49522.1</v>
      </c>
      <c r="E6" s="73">
        <v>42762.2</v>
      </c>
      <c r="F6" s="73">
        <v>40292.9</v>
      </c>
      <c r="G6" s="45">
        <f aca="true" t="shared" si="0" ref="G6:G32">J6-D6</f>
        <v>3546.300000000003</v>
      </c>
      <c r="H6" s="42">
        <f aca="true" t="shared" si="1" ref="H6:H32">K6-E6</f>
        <v>0</v>
      </c>
      <c r="I6" s="47">
        <f aca="true" t="shared" si="2" ref="I6:I32">L6-F6</f>
        <v>0</v>
      </c>
      <c r="J6" s="80">
        <v>53068.4</v>
      </c>
      <c r="K6" s="80">
        <v>42762.2</v>
      </c>
      <c r="L6" s="80">
        <v>40292.9</v>
      </c>
      <c r="M6" s="45">
        <f aca="true" t="shared" si="3" ref="M6:O9">P6-J6</f>
        <v>602.6399999999994</v>
      </c>
      <c r="N6" s="42">
        <f t="shared" si="3"/>
        <v>0</v>
      </c>
      <c r="O6" s="47">
        <f t="shared" si="3"/>
        <v>0</v>
      </c>
      <c r="P6" s="80">
        <v>53671.04</v>
      </c>
      <c r="Q6" s="80">
        <v>42762.2</v>
      </c>
      <c r="R6" s="80">
        <v>40292.9</v>
      </c>
      <c r="S6" s="45">
        <f aca="true" t="shared" si="4" ref="S6:U9">V6-P6</f>
        <v>10</v>
      </c>
      <c r="T6" s="42">
        <f t="shared" si="4"/>
        <v>-1173.469999999994</v>
      </c>
      <c r="U6" s="47">
        <f t="shared" si="4"/>
        <v>-1291.9700000000012</v>
      </c>
      <c r="V6" s="80">
        <v>53681.04</v>
      </c>
      <c r="W6" s="80">
        <v>41588.73</v>
      </c>
      <c r="X6" s="80">
        <v>39000.93</v>
      </c>
      <c r="Y6" s="45">
        <f aca="true" t="shared" si="5" ref="Y6:AA9">AB6-V6</f>
        <v>512.1399999999994</v>
      </c>
      <c r="Z6" s="42">
        <f t="shared" si="5"/>
        <v>0</v>
      </c>
      <c r="AA6" s="47">
        <f t="shared" si="5"/>
        <v>0</v>
      </c>
      <c r="AB6" s="80">
        <v>54193.18</v>
      </c>
      <c r="AC6" s="80">
        <v>41588.73</v>
      </c>
      <c r="AD6" s="80">
        <v>39000.93</v>
      </c>
    </row>
    <row r="7" spans="1:30" s="1" customFormat="1" ht="51">
      <c r="A7" s="40" t="s">
        <v>9</v>
      </c>
      <c r="B7" s="25" t="s">
        <v>45</v>
      </c>
      <c r="C7" s="44" t="s">
        <v>46</v>
      </c>
      <c r="D7" s="73">
        <v>1712</v>
      </c>
      <c r="E7" s="73">
        <v>1712</v>
      </c>
      <c r="F7" s="73">
        <v>1712</v>
      </c>
      <c r="G7" s="45">
        <f>J7-D7</f>
        <v>0</v>
      </c>
      <c r="H7" s="42">
        <f t="shared" si="1"/>
        <v>0</v>
      </c>
      <c r="I7" s="47">
        <f t="shared" si="2"/>
        <v>0</v>
      </c>
      <c r="J7" s="80">
        <v>1712</v>
      </c>
      <c r="K7" s="80">
        <v>1712</v>
      </c>
      <c r="L7" s="80">
        <v>1712</v>
      </c>
      <c r="M7" s="45">
        <f t="shared" si="3"/>
        <v>0</v>
      </c>
      <c r="N7" s="42">
        <f t="shared" si="3"/>
        <v>0</v>
      </c>
      <c r="O7" s="47">
        <f t="shared" si="3"/>
        <v>0</v>
      </c>
      <c r="P7" s="80">
        <v>1712</v>
      </c>
      <c r="Q7" s="80">
        <v>1712</v>
      </c>
      <c r="R7" s="80">
        <v>1712</v>
      </c>
      <c r="S7" s="45">
        <f t="shared" si="4"/>
        <v>0</v>
      </c>
      <c r="T7" s="42">
        <f t="shared" si="4"/>
        <v>0</v>
      </c>
      <c r="U7" s="47">
        <f t="shared" si="4"/>
        <v>0</v>
      </c>
      <c r="V7" s="80">
        <v>1712</v>
      </c>
      <c r="W7" s="80">
        <v>1712</v>
      </c>
      <c r="X7" s="80">
        <v>1712</v>
      </c>
      <c r="Y7" s="45">
        <f t="shared" si="5"/>
        <v>0</v>
      </c>
      <c r="Z7" s="42">
        <f t="shared" si="5"/>
        <v>0</v>
      </c>
      <c r="AA7" s="47">
        <f t="shared" si="5"/>
        <v>0</v>
      </c>
      <c r="AB7" s="80">
        <v>1712</v>
      </c>
      <c r="AC7" s="80">
        <v>1712</v>
      </c>
      <c r="AD7" s="80">
        <v>1712</v>
      </c>
    </row>
    <row r="8" spans="1:30" s="7" customFormat="1" ht="76.5">
      <c r="A8" s="40" t="s">
        <v>10</v>
      </c>
      <c r="B8" s="25" t="s">
        <v>45</v>
      </c>
      <c r="C8" s="44" t="s">
        <v>47</v>
      </c>
      <c r="D8" s="73">
        <v>1494</v>
      </c>
      <c r="E8" s="73">
        <v>1445</v>
      </c>
      <c r="F8" s="73">
        <v>1445</v>
      </c>
      <c r="G8" s="45">
        <f t="shared" si="0"/>
        <v>0</v>
      </c>
      <c r="H8" s="42">
        <f t="shared" si="1"/>
        <v>0</v>
      </c>
      <c r="I8" s="47">
        <f t="shared" si="2"/>
        <v>0</v>
      </c>
      <c r="J8" s="80">
        <v>1494</v>
      </c>
      <c r="K8" s="80">
        <v>1445</v>
      </c>
      <c r="L8" s="80">
        <v>1445</v>
      </c>
      <c r="M8" s="45">
        <f t="shared" si="3"/>
        <v>0</v>
      </c>
      <c r="N8" s="42">
        <f t="shared" si="3"/>
        <v>0</v>
      </c>
      <c r="O8" s="47">
        <f t="shared" si="3"/>
        <v>0</v>
      </c>
      <c r="P8" s="80">
        <v>1494</v>
      </c>
      <c r="Q8" s="80">
        <v>1445</v>
      </c>
      <c r="R8" s="80">
        <v>1445</v>
      </c>
      <c r="S8" s="45">
        <f t="shared" si="4"/>
        <v>0</v>
      </c>
      <c r="T8" s="42">
        <f t="shared" si="4"/>
        <v>0</v>
      </c>
      <c r="U8" s="47">
        <f t="shared" si="4"/>
        <v>0</v>
      </c>
      <c r="V8" s="80">
        <v>1494</v>
      </c>
      <c r="W8" s="80">
        <v>1445</v>
      </c>
      <c r="X8" s="80">
        <v>1445</v>
      </c>
      <c r="Y8" s="45">
        <f t="shared" si="5"/>
        <v>0</v>
      </c>
      <c r="Z8" s="42">
        <f t="shared" si="5"/>
        <v>0</v>
      </c>
      <c r="AA8" s="47">
        <f t="shared" si="5"/>
        <v>0</v>
      </c>
      <c r="AB8" s="80">
        <v>1494</v>
      </c>
      <c r="AC8" s="80">
        <v>1445</v>
      </c>
      <c r="AD8" s="80">
        <v>1445</v>
      </c>
    </row>
    <row r="9" spans="1:30" s="1" customFormat="1" ht="76.5">
      <c r="A9" s="40" t="s">
        <v>11</v>
      </c>
      <c r="B9" s="25" t="s">
        <v>45</v>
      </c>
      <c r="C9" s="44" t="s">
        <v>48</v>
      </c>
      <c r="D9" s="73">
        <v>18905</v>
      </c>
      <c r="E9" s="73">
        <v>16844</v>
      </c>
      <c r="F9" s="73">
        <v>17453</v>
      </c>
      <c r="G9" s="45">
        <f t="shared" si="0"/>
        <v>386</v>
      </c>
      <c r="H9" s="42">
        <f t="shared" si="1"/>
        <v>0</v>
      </c>
      <c r="I9" s="47">
        <f t="shared" si="2"/>
        <v>0</v>
      </c>
      <c r="J9" s="80">
        <v>19291</v>
      </c>
      <c r="K9" s="80">
        <v>16844</v>
      </c>
      <c r="L9" s="80">
        <v>17453</v>
      </c>
      <c r="M9" s="45">
        <f t="shared" si="3"/>
        <v>116.40000000000146</v>
      </c>
      <c r="N9" s="42">
        <f t="shared" si="3"/>
        <v>0</v>
      </c>
      <c r="O9" s="47">
        <f t="shared" si="3"/>
        <v>0</v>
      </c>
      <c r="P9" s="80">
        <v>19407.4</v>
      </c>
      <c r="Q9" s="80">
        <v>16844</v>
      </c>
      <c r="R9" s="80">
        <v>17453</v>
      </c>
      <c r="S9" s="45">
        <f t="shared" si="4"/>
        <v>10</v>
      </c>
      <c r="T9" s="42">
        <f t="shared" si="4"/>
        <v>-742</v>
      </c>
      <c r="U9" s="47">
        <f t="shared" si="4"/>
        <v>-1014.9700000000012</v>
      </c>
      <c r="V9" s="80">
        <v>19417.4</v>
      </c>
      <c r="W9" s="80">
        <v>16102</v>
      </c>
      <c r="X9" s="80">
        <v>16438.03</v>
      </c>
      <c r="Y9" s="45">
        <f t="shared" si="5"/>
        <v>40</v>
      </c>
      <c r="Z9" s="42">
        <f t="shared" si="5"/>
        <v>0</v>
      </c>
      <c r="AA9" s="47">
        <f t="shared" si="5"/>
        <v>0</v>
      </c>
      <c r="AB9" s="80">
        <v>19457.4</v>
      </c>
      <c r="AC9" s="80">
        <v>16102</v>
      </c>
      <c r="AD9" s="80">
        <v>16438.03</v>
      </c>
    </row>
    <row r="10" spans="1:30" s="1" customFormat="1" ht="12.75">
      <c r="A10" s="61" t="s">
        <v>100</v>
      </c>
      <c r="B10" s="62" t="s">
        <v>45</v>
      </c>
      <c r="C10" s="63" t="s">
        <v>49</v>
      </c>
      <c r="D10" s="74">
        <v>17.2</v>
      </c>
      <c r="E10" s="74">
        <v>23.5</v>
      </c>
      <c r="F10" s="74">
        <v>108.6</v>
      </c>
      <c r="G10" s="45"/>
      <c r="H10" s="42"/>
      <c r="I10" s="47"/>
      <c r="J10" s="80">
        <v>17.2</v>
      </c>
      <c r="K10" s="80">
        <v>23.5</v>
      </c>
      <c r="L10" s="80">
        <v>108.6</v>
      </c>
      <c r="M10" s="45"/>
      <c r="N10" s="42"/>
      <c r="O10" s="47"/>
      <c r="P10" s="80">
        <v>17.2</v>
      </c>
      <c r="Q10" s="80">
        <v>23.5</v>
      </c>
      <c r="R10" s="80">
        <v>108.6</v>
      </c>
      <c r="S10" s="45"/>
      <c r="T10" s="42"/>
      <c r="U10" s="47"/>
      <c r="V10" s="80">
        <v>17.2</v>
      </c>
      <c r="W10" s="80">
        <v>23.5</v>
      </c>
      <c r="X10" s="80">
        <v>108.6</v>
      </c>
      <c r="Y10" s="45"/>
      <c r="Z10" s="42"/>
      <c r="AA10" s="47"/>
      <c r="AB10" s="80">
        <v>17.2</v>
      </c>
      <c r="AC10" s="80">
        <v>23.5</v>
      </c>
      <c r="AD10" s="80">
        <v>108.6</v>
      </c>
    </row>
    <row r="11" spans="1:30" s="1" customFormat="1" ht="63.75">
      <c r="A11" s="61" t="s">
        <v>12</v>
      </c>
      <c r="B11" s="62" t="s">
        <v>45</v>
      </c>
      <c r="C11" s="63" t="s">
        <v>50</v>
      </c>
      <c r="D11" s="73">
        <v>9302</v>
      </c>
      <c r="E11" s="73">
        <v>8587</v>
      </c>
      <c r="F11" s="73">
        <v>9319</v>
      </c>
      <c r="G11" s="45">
        <f t="shared" si="0"/>
        <v>0</v>
      </c>
      <c r="H11" s="42">
        <f t="shared" si="1"/>
        <v>0</v>
      </c>
      <c r="I11" s="47">
        <f t="shared" si="2"/>
        <v>0</v>
      </c>
      <c r="J11" s="80">
        <v>9302</v>
      </c>
      <c r="K11" s="80">
        <v>8587</v>
      </c>
      <c r="L11" s="80">
        <v>9319</v>
      </c>
      <c r="M11" s="45">
        <f aca="true" t="shared" si="6" ref="M11:M32">P11-J11</f>
        <v>0</v>
      </c>
      <c r="N11" s="42">
        <f aca="true" t="shared" si="7" ref="N11:N32">Q11-K11</f>
        <v>0</v>
      </c>
      <c r="O11" s="47">
        <f aca="true" t="shared" si="8" ref="O11:O32">R11-L11</f>
        <v>0</v>
      </c>
      <c r="P11" s="80">
        <v>9302</v>
      </c>
      <c r="Q11" s="80">
        <v>8587</v>
      </c>
      <c r="R11" s="80">
        <v>9319</v>
      </c>
      <c r="S11" s="45">
        <f aca="true" t="shared" si="9" ref="S11:S32">V11-P11</f>
        <v>0</v>
      </c>
      <c r="T11" s="42">
        <f aca="true" t="shared" si="10" ref="T11:T32">W11-Q11</f>
        <v>-431.47000000000025</v>
      </c>
      <c r="U11" s="47">
        <f aca="true" t="shared" si="11" ref="U11:U32">X11-R11</f>
        <v>-277</v>
      </c>
      <c r="V11" s="80">
        <v>9302</v>
      </c>
      <c r="W11" s="80">
        <v>8155.53</v>
      </c>
      <c r="X11" s="80">
        <v>9042</v>
      </c>
      <c r="Y11" s="45">
        <f aca="true" t="shared" si="12" ref="Y11:AA32">AB11-V11</f>
        <v>0</v>
      </c>
      <c r="Z11" s="42">
        <f t="shared" si="12"/>
        <v>0</v>
      </c>
      <c r="AA11" s="47">
        <f t="shared" si="12"/>
        <v>0</v>
      </c>
      <c r="AB11" s="80">
        <v>9302</v>
      </c>
      <c r="AC11" s="80">
        <v>8155.53</v>
      </c>
      <c r="AD11" s="80">
        <v>9042</v>
      </c>
    </row>
    <row r="12" spans="1:30" s="1" customFormat="1" ht="25.5">
      <c r="A12" s="61" t="s">
        <v>101</v>
      </c>
      <c r="B12" s="62" t="s">
        <v>45</v>
      </c>
      <c r="C12" s="63" t="s">
        <v>51</v>
      </c>
      <c r="D12" s="73">
        <v>0</v>
      </c>
      <c r="E12" s="73">
        <v>0</v>
      </c>
      <c r="F12" s="73">
        <v>0</v>
      </c>
      <c r="G12" s="45">
        <f t="shared" si="0"/>
        <v>1800</v>
      </c>
      <c r="H12" s="42">
        <f t="shared" si="1"/>
        <v>0</v>
      </c>
      <c r="I12" s="47">
        <f t="shared" si="2"/>
        <v>0</v>
      </c>
      <c r="J12" s="80">
        <v>1800</v>
      </c>
      <c r="K12" s="80">
        <v>0</v>
      </c>
      <c r="L12" s="80">
        <v>0</v>
      </c>
      <c r="M12" s="45">
        <f t="shared" si="6"/>
        <v>0</v>
      </c>
      <c r="N12" s="42">
        <f t="shared" si="7"/>
        <v>0</v>
      </c>
      <c r="O12" s="47">
        <f t="shared" si="8"/>
        <v>0</v>
      </c>
      <c r="P12" s="80">
        <v>1800</v>
      </c>
      <c r="Q12" s="80">
        <v>0</v>
      </c>
      <c r="R12" s="80">
        <v>0</v>
      </c>
      <c r="S12" s="45">
        <f t="shared" si="9"/>
        <v>0</v>
      </c>
      <c r="T12" s="42">
        <f t="shared" si="10"/>
        <v>0</v>
      </c>
      <c r="U12" s="47">
        <f t="shared" si="11"/>
        <v>0</v>
      </c>
      <c r="V12" s="80">
        <v>1800</v>
      </c>
      <c r="W12" s="80">
        <v>0</v>
      </c>
      <c r="X12" s="80">
        <v>0</v>
      </c>
      <c r="Y12" s="45">
        <f t="shared" si="12"/>
        <v>0</v>
      </c>
      <c r="Z12" s="42">
        <f t="shared" si="12"/>
        <v>0</v>
      </c>
      <c r="AA12" s="47">
        <f t="shared" si="12"/>
        <v>0</v>
      </c>
      <c r="AB12" s="80">
        <v>1800</v>
      </c>
      <c r="AC12" s="80">
        <v>0</v>
      </c>
      <c r="AD12" s="80">
        <v>0</v>
      </c>
    </row>
    <row r="13" spans="1:30" s="7" customFormat="1" ht="25.5">
      <c r="A13" s="40" t="s">
        <v>13</v>
      </c>
      <c r="B13" s="25" t="s">
        <v>45</v>
      </c>
      <c r="C13" s="44">
        <v>13</v>
      </c>
      <c r="D13" s="73">
        <v>18091.9</v>
      </c>
      <c r="E13" s="73">
        <v>14150.7</v>
      </c>
      <c r="F13" s="73">
        <v>10255.3</v>
      </c>
      <c r="G13" s="45">
        <f t="shared" si="0"/>
        <v>1360.2999999999993</v>
      </c>
      <c r="H13" s="42">
        <f t="shared" si="1"/>
        <v>0</v>
      </c>
      <c r="I13" s="47">
        <f t="shared" si="2"/>
        <v>0</v>
      </c>
      <c r="J13" s="80">
        <v>19452.2</v>
      </c>
      <c r="K13" s="80">
        <v>14150.7</v>
      </c>
      <c r="L13" s="80">
        <v>10255.3</v>
      </c>
      <c r="M13" s="45">
        <f t="shared" si="6"/>
        <v>486.23999999999796</v>
      </c>
      <c r="N13" s="42">
        <f t="shared" si="7"/>
        <v>0</v>
      </c>
      <c r="O13" s="47">
        <f t="shared" si="8"/>
        <v>0</v>
      </c>
      <c r="P13" s="80">
        <v>19938.44</v>
      </c>
      <c r="Q13" s="80">
        <v>14150.7</v>
      </c>
      <c r="R13" s="80">
        <v>10255.3</v>
      </c>
      <c r="S13" s="45">
        <f t="shared" si="9"/>
        <v>0</v>
      </c>
      <c r="T13" s="42">
        <f t="shared" si="10"/>
        <v>0</v>
      </c>
      <c r="U13" s="47">
        <f t="shared" si="11"/>
        <v>0</v>
      </c>
      <c r="V13" s="80">
        <v>19938.44</v>
      </c>
      <c r="W13" s="80">
        <v>14150.7</v>
      </c>
      <c r="X13" s="80">
        <v>10255.3</v>
      </c>
      <c r="Y13" s="45">
        <f t="shared" si="12"/>
        <v>472.14000000000306</v>
      </c>
      <c r="Z13" s="42">
        <f t="shared" si="12"/>
        <v>0</v>
      </c>
      <c r="AA13" s="47">
        <f t="shared" si="12"/>
        <v>0</v>
      </c>
      <c r="AB13" s="80">
        <v>20410.58</v>
      </c>
      <c r="AC13" s="80">
        <v>14150.7</v>
      </c>
      <c r="AD13" s="80">
        <v>10255.3</v>
      </c>
    </row>
    <row r="14" spans="1:30" s="8" customFormat="1" ht="12.75">
      <c r="A14" s="39" t="s">
        <v>81</v>
      </c>
      <c r="B14" s="6" t="s">
        <v>46</v>
      </c>
      <c r="C14" s="43" t="s">
        <v>79</v>
      </c>
      <c r="D14" s="73">
        <v>1152.3</v>
      </c>
      <c r="E14" s="73">
        <v>1158</v>
      </c>
      <c r="F14" s="73">
        <v>1189.4</v>
      </c>
      <c r="G14" s="45">
        <f t="shared" si="0"/>
        <v>0</v>
      </c>
      <c r="H14" s="42">
        <f t="shared" si="1"/>
        <v>0</v>
      </c>
      <c r="I14" s="47">
        <f t="shared" si="2"/>
        <v>0</v>
      </c>
      <c r="J14" s="80">
        <v>1152.3</v>
      </c>
      <c r="K14" s="80">
        <v>1158</v>
      </c>
      <c r="L14" s="80">
        <v>1189.4</v>
      </c>
      <c r="M14" s="45">
        <f t="shared" si="6"/>
        <v>0</v>
      </c>
      <c r="N14" s="42">
        <f t="shared" si="7"/>
        <v>0</v>
      </c>
      <c r="O14" s="47">
        <f t="shared" si="8"/>
        <v>0</v>
      </c>
      <c r="P14" s="80">
        <v>1152.3</v>
      </c>
      <c r="Q14" s="80">
        <v>1158</v>
      </c>
      <c r="R14" s="80">
        <v>1189.4</v>
      </c>
      <c r="S14" s="45">
        <f t="shared" si="9"/>
        <v>0</v>
      </c>
      <c r="T14" s="42">
        <f t="shared" si="10"/>
        <v>0</v>
      </c>
      <c r="U14" s="47">
        <f t="shared" si="11"/>
        <v>0</v>
      </c>
      <c r="V14" s="80">
        <v>1152.3</v>
      </c>
      <c r="W14" s="80">
        <v>1158</v>
      </c>
      <c r="X14" s="80">
        <v>1189.4</v>
      </c>
      <c r="Y14" s="45">
        <f t="shared" si="12"/>
        <v>87.90000000000009</v>
      </c>
      <c r="Z14" s="42">
        <f t="shared" si="12"/>
        <v>0</v>
      </c>
      <c r="AA14" s="47">
        <f t="shared" si="12"/>
        <v>0</v>
      </c>
      <c r="AB14" s="80">
        <v>1240.2</v>
      </c>
      <c r="AC14" s="80">
        <v>1158</v>
      </c>
      <c r="AD14" s="80">
        <v>1189.4</v>
      </c>
    </row>
    <row r="15" spans="1:30" ht="25.5">
      <c r="A15" s="40" t="s">
        <v>82</v>
      </c>
      <c r="B15" s="25" t="s">
        <v>46</v>
      </c>
      <c r="C15" s="44" t="s">
        <v>47</v>
      </c>
      <c r="D15" s="73">
        <v>1152.3</v>
      </c>
      <c r="E15" s="73">
        <v>1158</v>
      </c>
      <c r="F15" s="73">
        <v>1189.4</v>
      </c>
      <c r="G15" s="45">
        <f t="shared" si="0"/>
        <v>0</v>
      </c>
      <c r="H15" s="42">
        <f t="shared" si="1"/>
        <v>0</v>
      </c>
      <c r="I15" s="47">
        <f t="shared" si="2"/>
        <v>0</v>
      </c>
      <c r="J15" s="80">
        <v>1152.3</v>
      </c>
      <c r="K15" s="80">
        <v>1158</v>
      </c>
      <c r="L15" s="80">
        <v>1189.4</v>
      </c>
      <c r="M15" s="45">
        <f t="shared" si="6"/>
        <v>0</v>
      </c>
      <c r="N15" s="42">
        <f t="shared" si="7"/>
        <v>0</v>
      </c>
      <c r="O15" s="47">
        <f t="shared" si="8"/>
        <v>0</v>
      </c>
      <c r="P15" s="80">
        <v>1152.3</v>
      </c>
      <c r="Q15" s="80">
        <v>1158</v>
      </c>
      <c r="R15" s="80">
        <v>1189.4</v>
      </c>
      <c r="S15" s="45">
        <f t="shared" si="9"/>
        <v>0</v>
      </c>
      <c r="T15" s="42">
        <f t="shared" si="10"/>
        <v>0</v>
      </c>
      <c r="U15" s="47">
        <f t="shared" si="11"/>
        <v>0</v>
      </c>
      <c r="V15" s="80">
        <v>1152.3</v>
      </c>
      <c r="W15" s="80">
        <v>1158</v>
      </c>
      <c r="X15" s="80">
        <v>1189.4</v>
      </c>
      <c r="Y15" s="45">
        <f t="shared" si="12"/>
        <v>87.90000000000009</v>
      </c>
      <c r="Z15" s="42">
        <f t="shared" si="12"/>
        <v>0</v>
      </c>
      <c r="AA15" s="47">
        <f t="shared" si="12"/>
        <v>0</v>
      </c>
      <c r="AB15" s="80">
        <v>1240.2</v>
      </c>
      <c r="AC15" s="80">
        <v>1158</v>
      </c>
      <c r="AD15" s="80">
        <v>1189.4</v>
      </c>
    </row>
    <row r="16" spans="1:30" s="8" customFormat="1" ht="25.5">
      <c r="A16" s="39" t="s">
        <v>14</v>
      </c>
      <c r="B16" s="6" t="s">
        <v>47</v>
      </c>
      <c r="C16" s="43" t="s">
        <v>79</v>
      </c>
      <c r="D16" s="73">
        <v>4169.6</v>
      </c>
      <c r="E16" s="73">
        <v>3303.6</v>
      </c>
      <c r="F16" s="73">
        <v>3303.6</v>
      </c>
      <c r="G16" s="45">
        <f t="shared" si="0"/>
        <v>218.19999999999982</v>
      </c>
      <c r="H16" s="42">
        <f t="shared" si="1"/>
        <v>0</v>
      </c>
      <c r="I16" s="47">
        <f t="shared" si="2"/>
        <v>0</v>
      </c>
      <c r="J16" s="80">
        <v>4387.8</v>
      </c>
      <c r="K16" s="80">
        <v>3303.6</v>
      </c>
      <c r="L16" s="80">
        <v>3303.6</v>
      </c>
      <c r="M16" s="45">
        <f t="shared" si="6"/>
        <v>747.3199999999997</v>
      </c>
      <c r="N16" s="42">
        <f t="shared" si="7"/>
        <v>0</v>
      </c>
      <c r="O16" s="47">
        <f t="shared" si="8"/>
        <v>0</v>
      </c>
      <c r="P16" s="80">
        <v>5135.12</v>
      </c>
      <c r="Q16" s="80">
        <v>3303.6</v>
      </c>
      <c r="R16" s="80">
        <v>3303.6</v>
      </c>
      <c r="S16" s="45">
        <f t="shared" si="9"/>
        <v>0</v>
      </c>
      <c r="T16" s="42">
        <f t="shared" si="10"/>
        <v>0</v>
      </c>
      <c r="U16" s="47">
        <f t="shared" si="11"/>
        <v>0</v>
      </c>
      <c r="V16" s="80">
        <v>5135.12</v>
      </c>
      <c r="W16" s="80">
        <v>3303.6</v>
      </c>
      <c r="X16" s="80">
        <v>3303.6</v>
      </c>
      <c r="Y16" s="45">
        <f t="shared" si="12"/>
        <v>610.4000000000005</v>
      </c>
      <c r="Z16" s="42">
        <f t="shared" si="12"/>
        <v>0</v>
      </c>
      <c r="AA16" s="47">
        <f t="shared" si="12"/>
        <v>0</v>
      </c>
      <c r="AB16" s="80">
        <v>5745.52</v>
      </c>
      <c r="AC16" s="80">
        <v>3303.6</v>
      </c>
      <c r="AD16" s="80">
        <v>3303.6</v>
      </c>
    </row>
    <row r="17" spans="1:30" s="1" customFormat="1" ht="12.75">
      <c r="A17" s="40" t="s">
        <v>44</v>
      </c>
      <c r="B17" s="25" t="s">
        <v>47</v>
      </c>
      <c r="C17" s="44" t="s">
        <v>48</v>
      </c>
      <c r="D17" s="73">
        <v>1329.6</v>
      </c>
      <c r="E17" s="73">
        <v>1329.6</v>
      </c>
      <c r="F17" s="73">
        <v>1329.6</v>
      </c>
      <c r="G17" s="45">
        <f t="shared" si="0"/>
        <v>0</v>
      </c>
      <c r="H17" s="42">
        <f t="shared" si="1"/>
        <v>0</v>
      </c>
      <c r="I17" s="47">
        <f t="shared" si="2"/>
        <v>0</v>
      </c>
      <c r="J17" s="80">
        <v>1329.6</v>
      </c>
      <c r="K17" s="80">
        <v>1329.6</v>
      </c>
      <c r="L17" s="80">
        <v>1329.6</v>
      </c>
      <c r="M17" s="45">
        <f t="shared" si="6"/>
        <v>0</v>
      </c>
      <c r="N17" s="42">
        <f t="shared" si="7"/>
        <v>0</v>
      </c>
      <c r="O17" s="47">
        <f t="shared" si="8"/>
        <v>0</v>
      </c>
      <c r="P17" s="80">
        <v>1329.6</v>
      </c>
      <c r="Q17" s="80">
        <v>1329.6</v>
      </c>
      <c r="R17" s="80">
        <v>1329.6</v>
      </c>
      <c r="S17" s="45">
        <f t="shared" si="9"/>
        <v>0</v>
      </c>
      <c r="T17" s="42">
        <f t="shared" si="10"/>
        <v>0</v>
      </c>
      <c r="U17" s="47">
        <f t="shared" si="11"/>
        <v>0</v>
      </c>
      <c r="V17" s="80">
        <v>1329.6</v>
      </c>
      <c r="W17" s="80">
        <v>1329.6</v>
      </c>
      <c r="X17" s="80">
        <v>1329.6</v>
      </c>
      <c r="Y17" s="45">
        <f t="shared" si="12"/>
        <v>0</v>
      </c>
      <c r="Z17" s="42">
        <f t="shared" si="12"/>
        <v>0</v>
      </c>
      <c r="AA17" s="47">
        <f t="shared" si="12"/>
        <v>0</v>
      </c>
      <c r="AB17" s="80">
        <v>1329.6</v>
      </c>
      <c r="AC17" s="80">
        <v>1329.6</v>
      </c>
      <c r="AD17" s="80">
        <v>1329.6</v>
      </c>
    </row>
    <row r="18" spans="1:30" s="7" customFormat="1" ht="51">
      <c r="A18" s="40" t="s">
        <v>15</v>
      </c>
      <c r="B18" s="25" t="s">
        <v>47</v>
      </c>
      <c r="C18" s="44" t="s">
        <v>52</v>
      </c>
      <c r="D18" s="73">
        <v>2795</v>
      </c>
      <c r="E18" s="73">
        <v>1929</v>
      </c>
      <c r="F18" s="73">
        <v>1929</v>
      </c>
      <c r="G18" s="45">
        <f t="shared" si="0"/>
        <v>201.19999999999982</v>
      </c>
      <c r="H18" s="42">
        <f t="shared" si="1"/>
        <v>0</v>
      </c>
      <c r="I18" s="47">
        <f t="shared" si="2"/>
        <v>0</v>
      </c>
      <c r="J18" s="80">
        <v>2996.2</v>
      </c>
      <c r="K18" s="80">
        <v>1929</v>
      </c>
      <c r="L18" s="80">
        <v>1929</v>
      </c>
      <c r="M18" s="45">
        <f t="shared" si="6"/>
        <v>589.3200000000002</v>
      </c>
      <c r="N18" s="42">
        <f t="shared" si="7"/>
        <v>0</v>
      </c>
      <c r="O18" s="47">
        <f t="shared" si="8"/>
        <v>0</v>
      </c>
      <c r="P18" s="80">
        <v>3585.52</v>
      </c>
      <c r="Q18" s="80">
        <v>1929</v>
      </c>
      <c r="R18" s="80">
        <v>1929</v>
      </c>
      <c r="S18" s="45">
        <f t="shared" si="9"/>
        <v>0</v>
      </c>
      <c r="T18" s="42">
        <f t="shared" si="10"/>
        <v>0</v>
      </c>
      <c r="U18" s="47">
        <f t="shared" si="11"/>
        <v>0</v>
      </c>
      <c r="V18" s="80">
        <v>3585.52</v>
      </c>
      <c r="W18" s="80">
        <v>1929</v>
      </c>
      <c r="X18" s="80">
        <v>1929</v>
      </c>
      <c r="Y18" s="45">
        <f t="shared" si="12"/>
        <v>582.4000000000001</v>
      </c>
      <c r="Z18" s="42">
        <f t="shared" si="12"/>
        <v>0</v>
      </c>
      <c r="AA18" s="47">
        <f t="shared" si="12"/>
        <v>0</v>
      </c>
      <c r="AB18" s="80">
        <v>4167.92</v>
      </c>
      <c r="AC18" s="80">
        <v>1929</v>
      </c>
      <c r="AD18" s="80">
        <v>1929</v>
      </c>
    </row>
    <row r="19" spans="1:30" s="2" customFormat="1" ht="38.25">
      <c r="A19" s="40" t="s">
        <v>16</v>
      </c>
      <c r="B19" s="25" t="s">
        <v>47</v>
      </c>
      <c r="C19" s="44" t="s">
        <v>86</v>
      </c>
      <c r="D19" s="74">
        <v>45</v>
      </c>
      <c r="E19" s="74">
        <v>45</v>
      </c>
      <c r="F19" s="74">
        <v>45</v>
      </c>
      <c r="G19" s="45">
        <f t="shared" si="0"/>
        <v>17</v>
      </c>
      <c r="H19" s="42">
        <f t="shared" si="1"/>
        <v>0</v>
      </c>
      <c r="I19" s="47">
        <f t="shared" si="2"/>
        <v>0</v>
      </c>
      <c r="J19" s="80">
        <v>62</v>
      </c>
      <c r="K19" s="80">
        <v>45</v>
      </c>
      <c r="L19" s="80">
        <v>45</v>
      </c>
      <c r="M19" s="45">
        <f t="shared" si="6"/>
        <v>158</v>
      </c>
      <c r="N19" s="42">
        <f t="shared" si="7"/>
        <v>0</v>
      </c>
      <c r="O19" s="47">
        <f t="shared" si="8"/>
        <v>0</v>
      </c>
      <c r="P19" s="80">
        <v>220</v>
      </c>
      <c r="Q19" s="80">
        <v>45</v>
      </c>
      <c r="R19" s="80">
        <v>45</v>
      </c>
      <c r="S19" s="45">
        <f t="shared" si="9"/>
        <v>0</v>
      </c>
      <c r="T19" s="42">
        <f t="shared" si="10"/>
        <v>0</v>
      </c>
      <c r="U19" s="47">
        <f t="shared" si="11"/>
        <v>0</v>
      </c>
      <c r="V19" s="80">
        <v>220</v>
      </c>
      <c r="W19" s="80">
        <v>45</v>
      </c>
      <c r="X19" s="80">
        <v>45</v>
      </c>
      <c r="Y19" s="45">
        <f t="shared" si="12"/>
        <v>28</v>
      </c>
      <c r="Z19" s="42">
        <f t="shared" si="12"/>
        <v>0</v>
      </c>
      <c r="AA19" s="47">
        <f t="shared" si="12"/>
        <v>0</v>
      </c>
      <c r="AB19" s="80">
        <v>248</v>
      </c>
      <c r="AC19" s="80">
        <v>45</v>
      </c>
      <c r="AD19" s="80">
        <v>45</v>
      </c>
    </row>
    <row r="20" spans="1:30" s="8" customFormat="1" ht="12.75">
      <c r="A20" s="39" t="s">
        <v>17</v>
      </c>
      <c r="B20" s="6" t="s">
        <v>48</v>
      </c>
      <c r="C20" s="43" t="s">
        <v>79</v>
      </c>
      <c r="D20" s="73">
        <v>37414.6</v>
      </c>
      <c r="E20" s="73">
        <v>36602.6</v>
      </c>
      <c r="F20" s="73">
        <v>38006</v>
      </c>
      <c r="G20" s="45">
        <f t="shared" si="0"/>
        <v>3989.0999999999985</v>
      </c>
      <c r="H20" s="42">
        <f t="shared" si="1"/>
        <v>0</v>
      </c>
      <c r="I20" s="47">
        <f t="shared" si="2"/>
        <v>0</v>
      </c>
      <c r="J20" s="80">
        <v>41403.7</v>
      </c>
      <c r="K20" s="80">
        <v>36602.6</v>
      </c>
      <c r="L20" s="80">
        <v>38006</v>
      </c>
      <c r="M20" s="45">
        <f t="shared" si="6"/>
        <v>-90</v>
      </c>
      <c r="N20" s="42">
        <f t="shared" si="7"/>
        <v>0</v>
      </c>
      <c r="O20" s="47">
        <f t="shared" si="8"/>
        <v>0</v>
      </c>
      <c r="P20" s="80">
        <v>41313.7</v>
      </c>
      <c r="Q20" s="80">
        <v>36602.6</v>
      </c>
      <c r="R20" s="80">
        <v>38006</v>
      </c>
      <c r="S20" s="45">
        <f t="shared" si="9"/>
        <v>2009</v>
      </c>
      <c r="T20" s="42">
        <f t="shared" si="10"/>
        <v>2715.470000000001</v>
      </c>
      <c r="U20" s="47">
        <f t="shared" si="11"/>
        <v>2892.970000000001</v>
      </c>
      <c r="V20" s="80">
        <v>43322.7</v>
      </c>
      <c r="W20" s="80">
        <v>39318.07</v>
      </c>
      <c r="X20" s="80">
        <v>40898.97</v>
      </c>
      <c r="Y20" s="45">
        <f t="shared" si="12"/>
        <v>214.20000000000437</v>
      </c>
      <c r="Z20" s="42">
        <f t="shared" si="12"/>
        <v>0</v>
      </c>
      <c r="AA20" s="47">
        <f t="shared" si="12"/>
        <v>0</v>
      </c>
      <c r="AB20" s="80">
        <v>43536.9</v>
      </c>
      <c r="AC20" s="80">
        <v>39318.07</v>
      </c>
      <c r="AD20" s="80">
        <v>40898.97</v>
      </c>
    </row>
    <row r="21" spans="1:30" s="7" customFormat="1" ht="12.75">
      <c r="A21" s="40" t="s">
        <v>18</v>
      </c>
      <c r="B21" s="25" t="s">
        <v>48</v>
      </c>
      <c r="C21" s="44" t="s">
        <v>49</v>
      </c>
      <c r="D21" s="74">
        <v>655.1</v>
      </c>
      <c r="E21" s="74">
        <v>655.1</v>
      </c>
      <c r="F21" s="74">
        <v>655.1</v>
      </c>
      <c r="G21" s="45">
        <f t="shared" si="0"/>
        <v>0</v>
      </c>
      <c r="H21" s="42">
        <f t="shared" si="1"/>
        <v>0</v>
      </c>
      <c r="I21" s="47">
        <f t="shared" si="2"/>
        <v>0</v>
      </c>
      <c r="J21" s="80">
        <v>655.1</v>
      </c>
      <c r="K21" s="80">
        <v>655.1</v>
      </c>
      <c r="L21" s="80">
        <v>655.1</v>
      </c>
      <c r="M21" s="45">
        <f t="shared" si="6"/>
        <v>0</v>
      </c>
      <c r="N21" s="42">
        <f t="shared" si="7"/>
        <v>0</v>
      </c>
      <c r="O21" s="47">
        <f t="shared" si="8"/>
        <v>0</v>
      </c>
      <c r="P21" s="80">
        <v>655.1</v>
      </c>
      <c r="Q21" s="80">
        <v>655.1</v>
      </c>
      <c r="R21" s="80">
        <v>655.1</v>
      </c>
      <c r="S21" s="45">
        <f t="shared" si="9"/>
        <v>0</v>
      </c>
      <c r="T21" s="42">
        <f t="shared" si="10"/>
        <v>0</v>
      </c>
      <c r="U21" s="47">
        <f t="shared" si="11"/>
        <v>0</v>
      </c>
      <c r="V21" s="80">
        <v>655.1</v>
      </c>
      <c r="W21" s="80">
        <v>655.1</v>
      </c>
      <c r="X21" s="80">
        <v>655.1</v>
      </c>
      <c r="Y21" s="45">
        <f t="shared" si="12"/>
        <v>95.79999999999995</v>
      </c>
      <c r="Z21" s="42">
        <f t="shared" si="12"/>
        <v>0</v>
      </c>
      <c r="AA21" s="47">
        <f t="shared" si="12"/>
        <v>0</v>
      </c>
      <c r="AB21" s="80">
        <v>750.9</v>
      </c>
      <c r="AC21" s="80">
        <v>655.1</v>
      </c>
      <c r="AD21" s="80">
        <v>655.1</v>
      </c>
    </row>
    <row r="22" spans="1:30" s="2" customFormat="1" ht="12.75">
      <c r="A22" s="40" t="s">
        <v>19</v>
      </c>
      <c r="B22" s="25" t="s">
        <v>48</v>
      </c>
      <c r="C22" s="44" t="s">
        <v>53</v>
      </c>
      <c r="D22" s="74">
        <v>219</v>
      </c>
      <c r="E22" s="74">
        <v>0</v>
      </c>
      <c r="F22" s="74">
        <v>0</v>
      </c>
      <c r="G22" s="45">
        <f t="shared" si="0"/>
        <v>81</v>
      </c>
      <c r="H22" s="42">
        <f t="shared" si="1"/>
        <v>0</v>
      </c>
      <c r="I22" s="47">
        <f t="shared" si="2"/>
        <v>0</v>
      </c>
      <c r="J22" s="80">
        <v>300</v>
      </c>
      <c r="K22" s="80">
        <v>0</v>
      </c>
      <c r="L22" s="80">
        <v>0</v>
      </c>
      <c r="M22" s="45">
        <f t="shared" si="6"/>
        <v>-300</v>
      </c>
      <c r="N22" s="42">
        <f t="shared" si="7"/>
        <v>0</v>
      </c>
      <c r="O22" s="47">
        <f t="shared" si="8"/>
        <v>0</v>
      </c>
      <c r="P22" s="80">
        <v>0</v>
      </c>
      <c r="Q22" s="80">
        <v>0</v>
      </c>
      <c r="R22" s="80">
        <v>0</v>
      </c>
      <c r="S22" s="45">
        <f t="shared" si="9"/>
        <v>0</v>
      </c>
      <c r="T22" s="42">
        <f t="shared" si="10"/>
        <v>0</v>
      </c>
      <c r="U22" s="47">
        <f t="shared" si="11"/>
        <v>0</v>
      </c>
      <c r="V22" s="80"/>
      <c r="W22" s="80"/>
      <c r="X22" s="80"/>
      <c r="Y22" s="45">
        <f t="shared" si="12"/>
        <v>0</v>
      </c>
      <c r="Z22" s="42">
        <f t="shared" si="12"/>
        <v>0</v>
      </c>
      <c r="AA22" s="47">
        <f t="shared" si="12"/>
        <v>0</v>
      </c>
      <c r="AB22" s="80">
        <v>0</v>
      </c>
      <c r="AC22" s="80">
        <v>0</v>
      </c>
      <c r="AD22" s="80">
        <v>0</v>
      </c>
    </row>
    <row r="23" spans="1:30" s="1" customFormat="1" ht="25.5">
      <c r="A23" s="40" t="s">
        <v>20</v>
      </c>
      <c r="B23" s="25" t="s">
        <v>48</v>
      </c>
      <c r="C23" s="44" t="s">
        <v>52</v>
      </c>
      <c r="D23" s="73">
        <v>33500</v>
      </c>
      <c r="E23" s="73">
        <v>33444.7</v>
      </c>
      <c r="F23" s="73">
        <v>34848.1</v>
      </c>
      <c r="G23" s="45">
        <f t="shared" si="0"/>
        <v>3204.0999999999985</v>
      </c>
      <c r="H23" s="42">
        <f t="shared" si="1"/>
        <v>0</v>
      </c>
      <c r="I23" s="47">
        <f t="shared" si="2"/>
        <v>0</v>
      </c>
      <c r="J23" s="80">
        <v>36704.1</v>
      </c>
      <c r="K23" s="80">
        <v>33444.7</v>
      </c>
      <c r="L23" s="80">
        <v>34848.1</v>
      </c>
      <c r="M23" s="45">
        <f t="shared" si="6"/>
        <v>0</v>
      </c>
      <c r="N23" s="42">
        <f t="shared" si="7"/>
        <v>0</v>
      </c>
      <c r="O23" s="47">
        <f t="shared" si="8"/>
        <v>0</v>
      </c>
      <c r="P23" s="80">
        <v>36704.1</v>
      </c>
      <c r="Q23" s="80">
        <v>33444.7</v>
      </c>
      <c r="R23" s="80">
        <v>34848.1</v>
      </c>
      <c r="S23" s="45">
        <f t="shared" si="9"/>
        <v>2009</v>
      </c>
      <c r="T23" s="42">
        <f t="shared" si="10"/>
        <v>2715.470000000001</v>
      </c>
      <c r="U23" s="47">
        <f t="shared" si="11"/>
        <v>2892.970000000001</v>
      </c>
      <c r="V23" s="80">
        <v>38713.1</v>
      </c>
      <c r="W23" s="80">
        <v>36160.17</v>
      </c>
      <c r="X23" s="80">
        <v>37741.07</v>
      </c>
      <c r="Y23" s="45">
        <f t="shared" si="12"/>
        <v>-211.59999999999854</v>
      </c>
      <c r="Z23" s="42">
        <f t="shared" si="12"/>
        <v>0</v>
      </c>
      <c r="AA23" s="47">
        <f t="shared" si="12"/>
        <v>0</v>
      </c>
      <c r="AB23" s="80">
        <v>38501.5</v>
      </c>
      <c r="AC23" s="80">
        <v>36160.17</v>
      </c>
      <c r="AD23" s="80">
        <v>37741.07</v>
      </c>
    </row>
    <row r="24" spans="1:30" s="7" customFormat="1" ht="25.5">
      <c r="A24" s="40" t="s">
        <v>21</v>
      </c>
      <c r="B24" s="25" t="s">
        <v>48</v>
      </c>
      <c r="C24" s="44">
        <v>12</v>
      </c>
      <c r="D24" s="73">
        <v>3040.5</v>
      </c>
      <c r="E24" s="73">
        <v>2502.8</v>
      </c>
      <c r="F24" s="73">
        <v>2502.8</v>
      </c>
      <c r="G24" s="45">
        <f t="shared" si="0"/>
        <v>704</v>
      </c>
      <c r="H24" s="42">
        <f t="shared" si="1"/>
        <v>0</v>
      </c>
      <c r="I24" s="47">
        <f t="shared" si="2"/>
        <v>0</v>
      </c>
      <c r="J24" s="80">
        <v>3744.5</v>
      </c>
      <c r="K24" s="80">
        <v>2502.8</v>
      </c>
      <c r="L24" s="80">
        <v>2502.8</v>
      </c>
      <c r="M24" s="45">
        <f t="shared" si="6"/>
        <v>210</v>
      </c>
      <c r="N24" s="42">
        <f t="shared" si="7"/>
        <v>0</v>
      </c>
      <c r="O24" s="47">
        <f t="shared" si="8"/>
        <v>0</v>
      </c>
      <c r="P24" s="80">
        <v>3954.5</v>
      </c>
      <c r="Q24" s="80">
        <v>2502.8</v>
      </c>
      <c r="R24" s="80">
        <v>2502.8</v>
      </c>
      <c r="S24" s="45">
        <f t="shared" si="9"/>
        <v>0</v>
      </c>
      <c r="T24" s="42">
        <f t="shared" si="10"/>
        <v>0</v>
      </c>
      <c r="U24" s="47">
        <f t="shared" si="11"/>
        <v>0</v>
      </c>
      <c r="V24" s="80">
        <v>3954.5</v>
      </c>
      <c r="W24" s="80">
        <v>2502.8</v>
      </c>
      <c r="X24" s="80">
        <v>2502.8</v>
      </c>
      <c r="Y24" s="45">
        <f t="shared" si="12"/>
        <v>330</v>
      </c>
      <c r="Z24" s="42">
        <f t="shared" si="12"/>
        <v>0</v>
      </c>
      <c r="AA24" s="47">
        <f t="shared" si="12"/>
        <v>0</v>
      </c>
      <c r="AB24" s="80">
        <v>4284.5</v>
      </c>
      <c r="AC24" s="80">
        <v>2502.8</v>
      </c>
      <c r="AD24" s="80">
        <v>2502.8</v>
      </c>
    </row>
    <row r="25" spans="1:30" s="8" customFormat="1" ht="12.75">
      <c r="A25" s="39" t="s">
        <v>22</v>
      </c>
      <c r="B25" s="6" t="s">
        <v>49</v>
      </c>
      <c r="C25" s="43" t="s">
        <v>79</v>
      </c>
      <c r="D25" s="73">
        <v>259616.11</v>
      </c>
      <c r="E25" s="73">
        <v>25878.3</v>
      </c>
      <c r="F25" s="73">
        <v>28032.4</v>
      </c>
      <c r="G25" s="45">
        <f t="shared" si="0"/>
        <v>15158.450000000012</v>
      </c>
      <c r="H25" s="42">
        <f t="shared" si="1"/>
        <v>0</v>
      </c>
      <c r="I25" s="47">
        <f t="shared" si="2"/>
        <v>0</v>
      </c>
      <c r="J25" s="80">
        <v>274774.56</v>
      </c>
      <c r="K25" s="80">
        <v>25878.3</v>
      </c>
      <c r="L25" s="80">
        <v>28032.4</v>
      </c>
      <c r="M25" s="45">
        <f t="shared" si="6"/>
        <v>-58917.07000000001</v>
      </c>
      <c r="N25" s="42">
        <f t="shared" si="7"/>
        <v>0</v>
      </c>
      <c r="O25" s="47">
        <f t="shared" si="8"/>
        <v>0</v>
      </c>
      <c r="P25" s="80">
        <v>215857.49</v>
      </c>
      <c r="Q25" s="80">
        <v>25878.3</v>
      </c>
      <c r="R25" s="80">
        <v>28032.4</v>
      </c>
      <c r="S25" s="45">
        <f t="shared" si="9"/>
        <v>0</v>
      </c>
      <c r="T25" s="42">
        <f t="shared" si="10"/>
        <v>0</v>
      </c>
      <c r="U25" s="47">
        <f t="shared" si="11"/>
        <v>0</v>
      </c>
      <c r="V25" s="80">
        <v>215857.49</v>
      </c>
      <c r="W25" s="80">
        <v>25878.3</v>
      </c>
      <c r="X25" s="80">
        <v>28032.4</v>
      </c>
      <c r="Y25" s="45">
        <f t="shared" si="12"/>
        <v>3786.430000000022</v>
      </c>
      <c r="Z25" s="42">
        <f t="shared" si="12"/>
        <v>-3256.7000000000007</v>
      </c>
      <c r="AA25" s="47">
        <f t="shared" si="12"/>
        <v>-3363.800000000003</v>
      </c>
      <c r="AB25" s="80">
        <v>219643.92</v>
      </c>
      <c r="AC25" s="80">
        <v>22621.6</v>
      </c>
      <c r="AD25" s="80">
        <v>24668.6</v>
      </c>
    </row>
    <row r="26" spans="1:30" s="1" customFormat="1" ht="12.75">
      <c r="A26" s="40" t="s">
        <v>23</v>
      </c>
      <c r="B26" s="25" t="s">
        <v>49</v>
      </c>
      <c r="C26" s="44" t="s">
        <v>45</v>
      </c>
      <c r="D26" s="73">
        <v>74473.71</v>
      </c>
      <c r="E26" s="73">
        <v>1320.2</v>
      </c>
      <c r="F26" s="73">
        <v>1320.2</v>
      </c>
      <c r="G26" s="45">
        <f t="shared" si="0"/>
        <v>1276.4599999999919</v>
      </c>
      <c r="H26" s="42">
        <f t="shared" si="1"/>
        <v>0</v>
      </c>
      <c r="I26" s="47">
        <f t="shared" si="2"/>
        <v>0</v>
      </c>
      <c r="J26" s="80">
        <v>75750.17</v>
      </c>
      <c r="K26" s="80">
        <v>1320.2</v>
      </c>
      <c r="L26" s="80">
        <v>1320.2</v>
      </c>
      <c r="M26" s="45">
        <f t="shared" si="6"/>
        <v>-9599.919999999998</v>
      </c>
      <c r="N26" s="42">
        <f t="shared" si="7"/>
        <v>0</v>
      </c>
      <c r="O26" s="47">
        <f t="shared" si="8"/>
        <v>0</v>
      </c>
      <c r="P26" s="80">
        <v>66150.25</v>
      </c>
      <c r="Q26" s="80">
        <v>1320.2</v>
      </c>
      <c r="R26" s="80">
        <v>1320.2</v>
      </c>
      <c r="S26" s="45">
        <f t="shared" si="9"/>
        <v>0</v>
      </c>
      <c r="T26" s="42">
        <f t="shared" si="10"/>
        <v>0</v>
      </c>
      <c r="U26" s="47">
        <f t="shared" si="11"/>
        <v>0</v>
      </c>
      <c r="V26" s="80">
        <v>66150.25</v>
      </c>
      <c r="W26" s="80">
        <v>1320.2</v>
      </c>
      <c r="X26" s="80">
        <v>1320.2</v>
      </c>
      <c r="Y26" s="45">
        <f t="shared" si="12"/>
        <v>5792.100000000006</v>
      </c>
      <c r="Z26" s="42">
        <f t="shared" si="12"/>
        <v>0</v>
      </c>
      <c r="AA26" s="47">
        <f t="shared" si="12"/>
        <v>0</v>
      </c>
      <c r="AB26" s="80">
        <v>71942.35</v>
      </c>
      <c r="AC26" s="80">
        <v>1320.2</v>
      </c>
      <c r="AD26" s="80">
        <v>1320.2</v>
      </c>
    </row>
    <row r="27" spans="1:30" s="8" customFormat="1" ht="12.75">
      <c r="A27" s="40" t="s">
        <v>24</v>
      </c>
      <c r="B27" s="25" t="s">
        <v>49</v>
      </c>
      <c r="C27" s="44" t="s">
        <v>46</v>
      </c>
      <c r="D27" s="73">
        <v>159931.7</v>
      </c>
      <c r="E27" s="73">
        <v>2105.3</v>
      </c>
      <c r="F27" s="73">
        <v>3578.9</v>
      </c>
      <c r="G27" s="45">
        <f t="shared" si="0"/>
        <v>3527</v>
      </c>
      <c r="H27" s="42">
        <f t="shared" si="1"/>
        <v>0</v>
      </c>
      <c r="I27" s="47">
        <f t="shared" si="2"/>
        <v>0</v>
      </c>
      <c r="J27" s="80">
        <v>163458.7</v>
      </c>
      <c r="K27" s="80">
        <v>2105.3</v>
      </c>
      <c r="L27" s="80">
        <v>3578.9</v>
      </c>
      <c r="M27" s="45">
        <f t="shared" si="6"/>
        <v>-49538.55000000002</v>
      </c>
      <c r="N27" s="42">
        <f t="shared" si="7"/>
        <v>0</v>
      </c>
      <c r="O27" s="47">
        <f t="shared" si="8"/>
        <v>105.40000000000009</v>
      </c>
      <c r="P27" s="80">
        <v>113920.15</v>
      </c>
      <c r="Q27" s="80">
        <v>2105.3</v>
      </c>
      <c r="R27" s="80">
        <v>3684.3</v>
      </c>
      <c r="S27" s="45">
        <f t="shared" si="9"/>
        <v>0</v>
      </c>
      <c r="T27" s="42">
        <f t="shared" si="10"/>
        <v>0</v>
      </c>
      <c r="U27" s="47">
        <f t="shared" si="11"/>
        <v>0</v>
      </c>
      <c r="V27" s="80">
        <v>113920.15</v>
      </c>
      <c r="W27" s="80">
        <v>2105.3</v>
      </c>
      <c r="X27" s="80">
        <v>3684.3</v>
      </c>
      <c r="Y27" s="45">
        <f t="shared" si="12"/>
        <v>-2849.6699999999983</v>
      </c>
      <c r="Z27" s="42">
        <f t="shared" si="12"/>
        <v>0</v>
      </c>
      <c r="AA27" s="47">
        <f t="shared" si="12"/>
        <v>0</v>
      </c>
      <c r="AB27" s="80">
        <v>111070.48</v>
      </c>
      <c r="AC27" s="80">
        <v>2105.3</v>
      </c>
      <c r="AD27" s="80">
        <v>3684.3</v>
      </c>
    </row>
    <row r="28" spans="1:30" s="7" customFormat="1" ht="12.75">
      <c r="A28" s="40" t="s">
        <v>75</v>
      </c>
      <c r="B28" s="25" t="s">
        <v>49</v>
      </c>
      <c r="C28" s="44" t="s">
        <v>47</v>
      </c>
      <c r="D28" s="73">
        <v>17241.7</v>
      </c>
      <c r="E28" s="73">
        <v>16118.8</v>
      </c>
      <c r="F28" s="73">
        <v>16649.3</v>
      </c>
      <c r="G28" s="45">
        <f t="shared" si="0"/>
        <v>9811</v>
      </c>
      <c r="H28" s="42">
        <f t="shared" si="1"/>
        <v>0.030000000000654836</v>
      </c>
      <c r="I28" s="47">
        <f t="shared" si="2"/>
        <v>-0.049999999999272404</v>
      </c>
      <c r="J28" s="80">
        <v>27052.7</v>
      </c>
      <c r="K28" s="80">
        <v>16118.83</v>
      </c>
      <c r="L28" s="80">
        <v>16649.25</v>
      </c>
      <c r="M28" s="45">
        <f t="shared" si="6"/>
        <v>66.89999999999782</v>
      </c>
      <c r="N28" s="42">
        <f t="shared" si="7"/>
        <v>0.010000000000218279</v>
      </c>
      <c r="O28" s="47">
        <f t="shared" si="8"/>
        <v>0.00999999999839929</v>
      </c>
      <c r="P28" s="80">
        <v>27119.6</v>
      </c>
      <c r="Q28" s="80">
        <v>16118.84</v>
      </c>
      <c r="R28" s="80">
        <v>16649.26</v>
      </c>
      <c r="S28" s="45">
        <f t="shared" si="9"/>
        <v>0</v>
      </c>
      <c r="T28" s="42">
        <f t="shared" si="10"/>
        <v>0</v>
      </c>
      <c r="U28" s="47">
        <f t="shared" si="11"/>
        <v>0</v>
      </c>
      <c r="V28" s="80">
        <v>27119.6</v>
      </c>
      <c r="W28" s="80">
        <v>16118.84</v>
      </c>
      <c r="X28" s="80">
        <v>16649.26</v>
      </c>
      <c r="Y28" s="45">
        <f t="shared" si="12"/>
        <v>814</v>
      </c>
      <c r="Z28" s="42">
        <f t="shared" si="12"/>
        <v>-3256.7000000000007</v>
      </c>
      <c r="AA28" s="47">
        <f t="shared" si="12"/>
        <v>-3363.7999999999993</v>
      </c>
      <c r="AB28" s="80">
        <v>27933.6</v>
      </c>
      <c r="AC28" s="80">
        <v>12862.14</v>
      </c>
      <c r="AD28" s="80">
        <v>13285.46</v>
      </c>
    </row>
    <row r="29" spans="1:30" s="1" customFormat="1" ht="25.5">
      <c r="A29" s="40" t="s">
        <v>25</v>
      </c>
      <c r="B29" s="25" t="s">
        <v>49</v>
      </c>
      <c r="C29" s="44" t="s">
        <v>49</v>
      </c>
      <c r="D29" s="73">
        <v>7969</v>
      </c>
      <c r="E29" s="73">
        <v>6334</v>
      </c>
      <c r="F29" s="73">
        <v>6484</v>
      </c>
      <c r="G29" s="45">
        <f t="shared" si="0"/>
        <v>544</v>
      </c>
      <c r="H29" s="42">
        <f t="shared" si="1"/>
        <v>-0.02999999999974534</v>
      </c>
      <c r="I29" s="47">
        <f t="shared" si="2"/>
        <v>0.0500000000001819</v>
      </c>
      <c r="J29" s="80">
        <v>8513</v>
      </c>
      <c r="K29" s="80">
        <v>6333.97</v>
      </c>
      <c r="L29" s="80">
        <v>6484.05</v>
      </c>
      <c r="M29" s="45">
        <f t="shared" si="6"/>
        <v>154.5</v>
      </c>
      <c r="N29" s="42">
        <f t="shared" si="7"/>
        <v>-0.010000000000218279</v>
      </c>
      <c r="O29" s="47">
        <f t="shared" si="8"/>
        <v>-105.40999999999985</v>
      </c>
      <c r="P29" s="80">
        <v>8667.5</v>
      </c>
      <c r="Q29" s="80">
        <v>6333.96</v>
      </c>
      <c r="R29" s="80">
        <v>6378.64</v>
      </c>
      <c r="S29" s="45">
        <f t="shared" si="9"/>
        <v>0</v>
      </c>
      <c r="T29" s="42">
        <f t="shared" si="10"/>
        <v>0</v>
      </c>
      <c r="U29" s="47">
        <f t="shared" si="11"/>
        <v>0</v>
      </c>
      <c r="V29" s="80">
        <v>8667.5</v>
      </c>
      <c r="W29" s="80">
        <v>6333.96</v>
      </c>
      <c r="X29" s="80">
        <v>6378.64</v>
      </c>
      <c r="Y29" s="45">
        <f t="shared" si="12"/>
        <v>30</v>
      </c>
      <c r="Z29" s="42">
        <f t="shared" si="12"/>
        <v>0</v>
      </c>
      <c r="AA29" s="47">
        <f t="shared" si="12"/>
        <v>0</v>
      </c>
      <c r="AB29" s="80">
        <v>8697.5</v>
      </c>
      <c r="AC29" s="80">
        <v>6333.96</v>
      </c>
      <c r="AD29" s="80">
        <v>6378.64</v>
      </c>
    </row>
    <row r="30" spans="1:30" s="8" customFormat="1" ht="12.75">
      <c r="A30" s="39" t="s">
        <v>26</v>
      </c>
      <c r="B30" s="6" t="s">
        <v>51</v>
      </c>
      <c r="C30" s="43" t="s">
        <v>79</v>
      </c>
      <c r="D30" s="73">
        <v>515767.5</v>
      </c>
      <c r="E30" s="73">
        <v>257505.7</v>
      </c>
      <c r="F30" s="73">
        <v>262208.3</v>
      </c>
      <c r="G30" s="45">
        <f t="shared" si="0"/>
        <v>4587.349999999977</v>
      </c>
      <c r="H30" s="42">
        <f t="shared" si="1"/>
        <v>0</v>
      </c>
      <c r="I30" s="47">
        <f t="shared" si="2"/>
        <v>0</v>
      </c>
      <c r="J30" s="80">
        <v>520354.85</v>
      </c>
      <c r="K30" s="80">
        <v>257505.7</v>
      </c>
      <c r="L30" s="80">
        <v>262208.3</v>
      </c>
      <c r="M30" s="45">
        <f t="shared" si="6"/>
        <v>-18720.389999999956</v>
      </c>
      <c r="N30" s="42">
        <f t="shared" si="7"/>
        <v>0</v>
      </c>
      <c r="O30" s="47">
        <f t="shared" si="8"/>
        <v>0</v>
      </c>
      <c r="P30" s="80">
        <v>501634.46</v>
      </c>
      <c r="Q30" s="80">
        <v>257505.7</v>
      </c>
      <c r="R30" s="80">
        <v>262208.3</v>
      </c>
      <c r="S30" s="45">
        <f t="shared" si="9"/>
        <v>8641</v>
      </c>
      <c r="T30" s="42">
        <f t="shared" si="10"/>
        <v>-1407</v>
      </c>
      <c r="U30" s="47">
        <f t="shared" si="11"/>
        <v>-1550</v>
      </c>
      <c r="V30" s="80">
        <v>510275.46</v>
      </c>
      <c r="W30" s="80">
        <v>256098.7</v>
      </c>
      <c r="X30" s="80">
        <v>260658.3</v>
      </c>
      <c r="Y30" s="45">
        <f t="shared" si="12"/>
        <v>-78019.02000000002</v>
      </c>
      <c r="Z30" s="42">
        <f t="shared" si="12"/>
        <v>19.5</v>
      </c>
      <c r="AA30" s="47">
        <f t="shared" si="12"/>
        <v>19.5</v>
      </c>
      <c r="AB30" s="80">
        <v>432256.44</v>
      </c>
      <c r="AC30" s="80">
        <v>256118.2</v>
      </c>
      <c r="AD30" s="80">
        <v>260677.8</v>
      </c>
    </row>
    <row r="31" spans="1:30" s="7" customFormat="1" ht="12.75">
      <c r="A31" s="40" t="s">
        <v>27</v>
      </c>
      <c r="B31" s="25" t="s">
        <v>51</v>
      </c>
      <c r="C31" s="44" t="s">
        <v>45</v>
      </c>
      <c r="D31" s="73">
        <v>97747</v>
      </c>
      <c r="E31" s="73">
        <v>80486.3</v>
      </c>
      <c r="F31" s="73">
        <v>82412.1</v>
      </c>
      <c r="G31" s="45">
        <f t="shared" si="0"/>
        <v>526.5500000000029</v>
      </c>
      <c r="H31" s="42">
        <f t="shared" si="1"/>
        <v>0</v>
      </c>
      <c r="I31" s="47">
        <f t="shared" si="2"/>
        <v>0</v>
      </c>
      <c r="J31" s="80">
        <v>98273.55</v>
      </c>
      <c r="K31" s="80">
        <v>80486.3</v>
      </c>
      <c r="L31" s="80">
        <v>82412.1</v>
      </c>
      <c r="M31" s="45">
        <f t="shared" si="6"/>
        <v>2144.3699999999953</v>
      </c>
      <c r="N31" s="42">
        <f t="shared" si="7"/>
        <v>0</v>
      </c>
      <c r="O31" s="47">
        <f t="shared" si="8"/>
        <v>0</v>
      </c>
      <c r="P31" s="80">
        <v>100417.92</v>
      </c>
      <c r="Q31" s="80">
        <v>80486.3</v>
      </c>
      <c r="R31" s="80">
        <v>82412.1</v>
      </c>
      <c r="S31" s="45">
        <f t="shared" si="9"/>
        <v>-164.59999999999127</v>
      </c>
      <c r="T31" s="42">
        <f t="shared" si="10"/>
        <v>-317</v>
      </c>
      <c r="U31" s="47">
        <f t="shared" si="11"/>
        <v>-317</v>
      </c>
      <c r="V31" s="80">
        <v>100253.32</v>
      </c>
      <c r="W31" s="80">
        <v>80169.3</v>
      </c>
      <c r="X31" s="80">
        <v>82095.1</v>
      </c>
      <c r="Y31" s="45">
        <f t="shared" si="12"/>
        <v>-2226.0100000000093</v>
      </c>
      <c r="Z31" s="42">
        <f t="shared" si="12"/>
        <v>0</v>
      </c>
      <c r="AA31" s="47">
        <f t="shared" si="12"/>
        <v>0</v>
      </c>
      <c r="AB31" s="80">
        <v>98027.31</v>
      </c>
      <c r="AC31" s="80">
        <v>80169.3</v>
      </c>
      <c r="AD31" s="80">
        <v>82095.1</v>
      </c>
    </row>
    <row r="32" spans="1:30" s="1" customFormat="1" ht="12.75">
      <c r="A32" s="40" t="s">
        <v>28</v>
      </c>
      <c r="B32" s="25" t="s">
        <v>51</v>
      </c>
      <c r="C32" s="44" t="s">
        <v>46</v>
      </c>
      <c r="D32" s="73">
        <v>341750.3</v>
      </c>
      <c r="E32" s="73">
        <v>132239.6</v>
      </c>
      <c r="F32" s="73">
        <v>134840.8</v>
      </c>
      <c r="G32" s="45">
        <f t="shared" si="0"/>
        <v>1480.7999999999884</v>
      </c>
      <c r="H32" s="42">
        <f t="shared" si="1"/>
        <v>0</v>
      </c>
      <c r="I32" s="47">
        <f t="shared" si="2"/>
        <v>0</v>
      </c>
      <c r="J32" s="80">
        <v>343231.1</v>
      </c>
      <c r="K32" s="80">
        <v>132239.6</v>
      </c>
      <c r="L32" s="80">
        <v>134840.8</v>
      </c>
      <c r="M32" s="45">
        <f t="shared" si="6"/>
        <v>-21699.53999999998</v>
      </c>
      <c r="N32" s="42">
        <f t="shared" si="7"/>
        <v>0</v>
      </c>
      <c r="O32" s="47">
        <f t="shared" si="8"/>
        <v>0</v>
      </c>
      <c r="P32" s="80">
        <v>321531.56</v>
      </c>
      <c r="Q32" s="80">
        <v>132239.6</v>
      </c>
      <c r="R32" s="80">
        <v>134840.8</v>
      </c>
      <c r="S32" s="45">
        <f t="shared" si="9"/>
        <v>0</v>
      </c>
      <c r="T32" s="42">
        <f t="shared" si="10"/>
        <v>0</v>
      </c>
      <c r="U32" s="47">
        <f t="shared" si="11"/>
        <v>0</v>
      </c>
      <c r="V32" s="80">
        <v>321531.56</v>
      </c>
      <c r="W32" s="80">
        <v>132239.6</v>
      </c>
      <c r="X32" s="80">
        <v>134840.8</v>
      </c>
      <c r="Y32" s="45">
        <f t="shared" si="12"/>
        <v>-69806.48000000001</v>
      </c>
      <c r="Z32" s="42">
        <f t="shared" si="12"/>
        <v>0</v>
      </c>
      <c r="AA32" s="47">
        <f t="shared" si="12"/>
        <v>0</v>
      </c>
      <c r="AB32" s="80">
        <v>251725.08</v>
      </c>
      <c r="AC32" s="80">
        <v>132239.6</v>
      </c>
      <c r="AD32" s="80">
        <v>134840.8</v>
      </c>
    </row>
    <row r="33" spans="1:30" s="1" customFormat="1" ht="12.75">
      <c r="A33" s="40" t="s">
        <v>87</v>
      </c>
      <c r="B33" s="25" t="s">
        <v>51</v>
      </c>
      <c r="C33" s="44" t="s">
        <v>47</v>
      </c>
      <c r="D33" s="73">
        <v>59685.6</v>
      </c>
      <c r="E33" s="73">
        <v>29953</v>
      </c>
      <c r="F33" s="73">
        <v>29985.6</v>
      </c>
      <c r="G33" s="45"/>
      <c r="H33" s="42"/>
      <c r="I33" s="47"/>
      <c r="J33" s="80">
        <v>62210.6</v>
      </c>
      <c r="K33" s="80">
        <v>29953</v>
      </c>
      <c r="L33" s="80">
        <v>29985.6</v>
      </c>
      <c r="M33" s="45"/>
      <c r="N33" s="42"/>
      <c r="O33" s="47"/>
      <c r="P33" s="80">
        <v>62787.6</v>
      </c>
      <c r="Q33" s="80">
        <v>29953</v>
      </c>
      <c r="R33" s="80">
        <v>29985.6</v>
      </c>
      <c r="S33" s="45"/>
      <c r="T33" s="42"/>
      <c r="U33" s="47"/>
      <c r="V33" s="80">
        <v>71413.5</v>
      </c>
      <c r="W33" s="80">
        <v>29953</v>
      </c>
      <c r="X33" s="80">
        <v>29985.6</v>
      </c>
      <c r="Y33" s="45"/>
      <c r="Z33" s="42"/>
      <c r="AA33" s="47"/>
      <c r="AB33" s="80">
        <v>64589.38</v>
      </c>
      <c r="AC33" s="80">
        <v>29953</v>
      </c>
      <c r="AD33" s="80">
        <v>29985.6</v>
      </c>
    </row>
    <row r="34" spans="1:30" s="7" customFormat="1" ht="25.5">
      <c r="A34" s="40" t="s">
        <v>29</v>
      </c>
      <c r="B34" s="25" t="s">
        <v>51</v>
      </c>
      <c r="C34" s="44" t="s">
        <v>51</v>
      </c>
      <c r="D34" s="73">
        <v>1637</v>
      </c>
      <c r="E34" s="73">
        <v>1586</v>
      </c>
      <c r="F34" s="73">
        <v>1587</v>
      </c>
      <c r="G34" s="45">
        <f aca="true" t="shared" si="13" ref="G34:G48">J34-D34</f>
        <v>33</v>
      </c>
      <c r="H34" s="42">
        <f aca="true" t="shared" si="14" ref="H34:H48">K34-E34</f>
        <v>0</v>
      </c>
      <c r="I34" s="47">
        <f aca="true" t="shared" si="15" ref="I34:I48">L34-F34</f>
        <v>0</v>
      </c>
      <c r="J34" s="80">
        <v>1670</v>
      </c>
      <c r="K34" s="80">
        <v>1586</v>
      </c>
      <c r="L34" s="80">
        <v>1587</v>
      </c>
      <c r="M34" s="45">
        <f aca="true" t="shared" si="16" ref="M34:M48">P34-J34</f>
        <v>0</v>
      </c>
      <c r="N34" s="42">
        <f aca="true" t="shared" si="17" ref="N34:N48">Q34-K34</f>
        <v>0</v>
      </c>
      <c r="O34" s="47">
        <f aca="true" t="shared" si="18" ref="O34:O48">R34-L34</f>
        <v>0</v>
      </c>
      <c r="P34" s="80">
        <v>1670</v>
      </c>
      <c r="Q34" s="80">
        <v>1586</v>
      </c>
      <c r="R34" s="80">
        <v>1587</v>
      </c>
      <c r="S34" s="45">
        <f aca="true" t="shared" si="19" ref="S34:S48">V34-P34</f>
        <v>0</v>
      </c>
      <c r="T34" s="42">
        <f aca="true" t="shared" si="20" ref="T34:T48">W34-Q34</f>
        <v>-453</v>
      </c>
      <c r="U34" s="47">
        <f aca="true" t="shared" si="21" ref="U34:U48">X34-R34</f>
        <v>-454</v>
      </c>
      <c r="V34" s="80">
        <v>1670</v>
      </c>
      <c r="W34" s="80">
        <v>1133</v>
      </c>
      <c r="X34" s="80">
        <v>1133</v>
      </c>
      <c r="Y34" s="45">
        <f aca="true" t="shared" si="22" ref="Y34:AA48">AB34-V34</f>
        <v>1118.13</v>
      </c>
      <c r="Z34" s="42">
        <f t="shared" si="22"/>
        <v>0</v>
      </c>
      <c r="AA34" s="47">
        <f t="shared" si="22"/>
        <v>0</v>
      </c>
      <c r="AB34" s="80">
        <v>2788.13</v>
      </c>
      <c r="AC34" s="80">
        <v>1133</v>
      </c>
      <c r="AD34" s="80">
        <v>1133</v>
      </c>
    </row>
    <row r="35" spans="1:30" s="1" customFormat="1" ht="25.5">
      <c r="A35" s="40" t="s">
        <v>30</v>
      </c>
      <c r="B35" s="25" t="s">
        <v>51</v>
      </c>
      <c r="C35" s="44" t="s">
        <v>52</v>
      </c>
      <c r="D35" s="73">
        <v>14947.6</v>
      </c>
      <c r="E35" s="73">
        <v>13240.8</v>
      </c>
      <c r="F35" s="73">
        <v>13382.8</v>
      </c>
      <c r="G35" s="45">
        <f t="shared" si="13"/>
        <v>22</v>
      </c>
      <c r="H35" s="42">
        <f t="shared" si="14"/>
        <v>0</v>
      </c>
      <c r="I35" s="47">
        <f t="shared" si="15"/>
        <v>0</v>
      </c>
      <c r="J35" s="80">
        <v>14969.6</v>
      </c>
      <c r="K35" s="80">
        <v>13240.8</v>
      </c>
      <c r="L35" s="80">
        <v>13382.8</v>
      </c>
      <c r="M35" s="45">
        <f t="shared" si="16"/>
        <v>257.77999999999884</v>
      </c>
      <c r="N35" s="42">
        <f t="shared" si="17"/>
        <v>0</v>
      </c>
      <c r="O35" s="47">
        <f t="shared" si="18"/>
        <v>0</v>
      </c>
      <c r="P35" s="80">
        <v>15227.38</v>
      </c>
      <c r="Q35" s="80">
        <v>13240.8</v>
      </c>
      <c r="R35" s="80">
        <v>13382.8</v>
      </c>
      <c r="S35" s="45">
        <f t="shared" si="19"/>
        <v>179.70000000000073</v>
      </c>
      <c r="T35" s="42">
        <f t="shared" si="20"/>
        <v>-637</v>
      </c>
      <c r="U35" s="47">
        <f t="shared" si="21"/>
        <v>-779</v>
      </c>
      <c r="V35" s="80">
        <v>15407.08</v>
      </c>
      <c r="W35" s="80">
        <v>12603.8</v>
      </c>
      <c r="X35" s="80">
        <v>12603.8</v>
      </c>
      <c r="Y35" s="45">
        <f t="shared" si="22"/>
        <v>-280.5499999999993</v>
      </c>
      <c r="Z35" s="42">
        <f t="shared" si="22"/>
        <v>19.5</v>
      </c>
      <c r="AA35" s="47">
        <f t="shared" si="22"/>
        <v>19.5</v>
      </c>
      <c r="AB35" s="80">
        <v>15126.53</v>
      </c>
      <c r="AC35" s="80">
        <v>12623.3</v>
      </c>
      <c r="AD35" s="80">
        <v>12623.3</v>
      </c>
    </row>
    <row r="36" spans="1:30" s="8" customFormat="1" ht="12.75">
      <c r="A36" s="39" t="s">
        <v>76</v>
      </c>
      <c r="B36" s="6" t="s">
        <v>53</v>
      </c>
      <c r="C36" s="43" t="s">
        <v>79</v>
      </c>
      <c r="D36" s="73">
        <v>44235.6</v>
      </c>
      <c r="E36" s="73">
        <v>42242</v>
      </c>
      <c r="F36" s="73">
        <v>42457</v>
      </c>
      <c r="G36" s="45">
        <f t="shared" si="13"/>
        <v>663.7000000000044</v>
      </c>
      <c r="H36" s="42">
        <f t="shared" si="14"/>
        <v>0</v>
      </c>
      <c r="I36" s="47">
        <f t="shared" si="15"/>
        <v>0</v>
      </c>
      <c r="J36" s="80">
        <v>44899.3</v>
      </c>
      <c r="K36" s="80">
        <v>42242</v>
      </c>
      <c r="L36" s="80">
        <v>42457</v>
      </c>
      <c r="M36" s="45">
        <f t="shared" si="16"/>
        <v>907.0699999999997</v>
      </c>
      <c r="N36" s="42">
        <f t="shared" si="17"/>
        <v>0</v>
      </c>
      <c r="O36" s="47">
        <f t="shared" si="18"/>
        <v>0</v>
      </c>
      <c r="P36" s="80">
        <v>45806.37</v>
      </c>
      <c r="Q36" s="80">
        <v>42242</v>
      </c>
      <c r="R36" s="80">
        <v>42457</v>
      </c>
      <c r="S36" s="45">
        <f t="shared" si="19"/>
        <v>0</v>
      </c>
      <c r="T36" s="42">
        <f t="shared" si="20"/>
        <v>0</v>
      </c>
      <c r="U36" s="47">
        <f t="shared" si="21"/>
        <v>0</v>
      </c>
      <c r="V36" s="80">
        <v>45806.37</v>
      </c>
      <c r="W36" s="80">
        <v>42242</v>
      </c>
      <c r="X36" s="80">
        <v>42457</v>
      </c>
      <c r="Y36" s="45">
        <f t="shared" si="22"/>
        <v>15.319999999999709</v>
      </c>
      <c r="Z36" s="42">
        <f t="shared" si="22"/>
        <v>0</v>
      </c>
      <c r="AA36" s="47">
        <f t="shared" si="22"/>
        <v>0</v>
      </c>
      <c r="AB36" s="80">
        <v>45821.69</v>
      </c>
      <c r="AC36" s="80">
        <v>42242</v>
      </c>
      <c r="AD36" s="80">
        <v>42457</v>
      </c>
    </row>
    <row r="37" spans="1:30" s="7" customFormat="1" ht="12.75">
      <c r="A37" s="40" t="s">
        <v>31</v>
      </c>
      <c r="B37" s="25" t="s">
        <v>53</v>
      </c>
      <c r="C37" s="44" t="s">
        <v>45</v>
      </c>
      <c r="D37" s="73">
        <v>28818.6</v>
      </c>
      <c r="E37" s="73">
        <v>28674</v>
      </c>
      <c r="F37" s="73">
        <v>28889</v>
      </c>
      <c r="G37" s="45">
        <f t="shared" si="13"/>
        <v>2061.7000000000007</v>
      </c>
      <c r="H37" s="42">
        <f t="shared" si="14"/>
        <v>0</v>
      </c>
      <c r="I37" s="47">
        <f t="shared" si="15"/>
        <v>0</v>
      </c>
      <c r="J37" s="80">
        <v>30880.3</v>
      </c>
      <c r="K37" s="80">
        <v>28674</v>
      </c>
      <c r="L37" s="80">
        <v>28889</v>
      </c>
      <c r="M37" s="45">
        <f t="shared" si="16"/>
        <v>907.0699999999997</v>
      </c>
      <c r="N37" s="42">
        <f t="shared" si="17"/>
        <v>0</v>
      </c>
      <c r="O37" s="47">
        <f t="shared" si="18"/>
        <v>0</v>
      </c>
      <c r="P37" s="80">
        <v>31787.37</v>
      </c>
      <c r="Q37" s="80">
        <v>28674</v>
      </c>
      <c r="R37" s="80">
        <v>28889</v>
      </c>
      <c r="S37" s="45">
        <f t="shared" si="19"/>
        <v>0</v>
      </c>
      <c r="T37" s="42">
        <f t="shared" si="20"/>
        <v>0</v>
      </c>
      <c r="U37" s="47">
        <f t="shared" si="21"/>
        <v>0</v>
      </c>
      <c r="V37" s="80">
        <v>31787.37</v>
      </c>
      <c r="W37" s="80">
        <v>28674</v>
      </c>
      <c r="X37" s="80">
        <v>28889</v>
      </c>
      <c r="Y37" s="45">
        <f t="shared" si="22"/>
        <v>179.3199999999997</v>
      </c>
      <c r="Z37" s="42">
        <f t="shared" si="22"/>
        <v>0</v>
      </c>
      <c r="AA37" s="47">
        <f t="shared" si="22"/>
        <v>0</v>
      </c>
      <c r="AB37" s="80">
        <v>31966.69</v>
      </c>
      <c r="AC37" s="80">
        <v>28674</v>
      </c>
      <c r="AD37" s="80">
        <v>28889</v>
      </c>
    </row>
    <row r="38" spans="1:30" s="1" customFormat="1" ht="25.5">
      <c r="A38" s="40" t="s">
        <v>32</v>
      </c>
      <c r="B38" s="25" t="s">
        <v>53</v>
      </c>
      <c r="C38" s="44" t="s">
        <v>48</v>
      </c>
      <c r="D38" s="73">
        <v>15417</v>
      </c>
      <c r="E38" s="73">
        <v>13568</v>
      </c>
      <c r="F38" s="73">
        <v>13568</v>
      </c>
      <c r="G38" s="45">
        <f t="shared" si="13"/>
        <v>-1398</v>
      </c>
      <c r="H38" s="42">
        <f t="shared" si="14"/>
        <v>0</v>
      </c>
      <c r="I38" s="47">
        <f t="shared" si="15"/>
        <v>0</v>
      </c>
      <c r="J38" s="80">
        <v>14019</v>
      </c>
      <c r="K38" s="80">
        <v>13568</v>
      </c>
      <c r="L38" s="80">
        <v>13568</v>
      </c>
      <c r="M38" s="45">
        <f t="shared" si="16"/>
        <v>0</v>
      </c>
      <c r="N38" s="42">
        <f t="shared" si="17"/>
        <v>0</v>
      </c>
      <c r="O38" s="47">
        <f t="shared" si="18"/>
        <v>0</v>
      </c>
      <c r="P38" s="80">
        <v>14019</v>
      </c>
      <c r="Q38" s="80">
        <v>13568</v>
      </c>
      <c r="R38" s="80">
        <v>13568</v>
      </c>
      <c r="S38" s="45">
        <f t="shared" si="19"/>
        <v>0</v>
      </c>
      <c r="T38" s="42">
        <f t="shared" si="20"/>
        <v>0</v>
      </c>
      <c r="U38" s="47">
        <f t="shared" si="21"/>
        <v>0</v>
      </c>
      <c r="V38" s="80">
        <v>14019</v>
      </c>
      <c r="W38" s="80">
        <v>13568</v>
      </c>
      <c r="X38" s="80">
        <v>13568</v>
      </c>
      <c r="Y38" s="45">
        <f t="shared" si="22"/>
        <v>-164</v>
      </c>
      <c r="Z38" s="42">
        <f t="shared" si="22"/>
        <v>0</v>
      </c>
      <c r="AA38" s="47">
        <f t="shared" si="22"/>
        <v>0</v>
      </c>
      <c r="AB38" s="80">
        <v>13855</v>
      </c>
      <c r="AC38" s="80">
        <v>13568</v>
      </c>
      <c r="AD38" s="80">
        <v>13568</v>
      </c>
    </row>
    <row r="39" spans="1:30" s="8" customFormat="1" ht="12.75">
      <c r="A39" s="39" t="s">
        <v>33</v>
      </c>
      <c r="B39" s="6" t="s">
        <v>52</v>
      </c>
      <c r="C39" s="43" t="s">
        <v>79</v>
      </c>
      <c r="D39" s="74">
        <v>375</v>
      </c>
      <c r="E39" s="74">
        <v>300</v>
      </c>
      <c r="F39" s="74">
        <v>252</v>
      </c>
      <c r="G39" s="45">
        <f t="shared" si="13"/>
        <v>0</v>
      </c>
      <c r="H39" s="42">
        <f t="shared" si="14"/>
        <v>0</v>
      </c>
      <c r="I39" s="47">
        <f t="shared" si="15"/>
        <v>0</v>
      </c>
      <c r="J39" s="80">
        <v>375</v>
      </c>
      <c r="K39" s="80">
        <v>300</v>
      </c>
      <c r="L39" s="80">
        <v>252</v>
      </c>
      <c r="M39" s="45">
        <f t="shared" si="16"/>
        <v>0</v>
      </c>
      <c r="N39" s="42">
        <f t="shared" si="17"/>
        <v>0</v>
      </c>
      <c r="O39" s="47">
        <f t="shared" si="18"/>
        <v>0</v>
      </c>
      <c r="P39" s="80">
        <v>375</v>
      </c>
      <c r="Q39" s="80">
        <v>300</v>
      </c>
      <c r="R39" s="80">
        <v>252</v>
      </c>
      <c r="S39" s="45">
        <f t="shared" si="19"/>
        <v>0</v>
      </c>
      <c r="T39" s="42">
        <f t="shared" si="20"/>
        <v>-42</v>
      </c>
      <c r="U39" s="47">
        <f t="shared" si="21"/>
        <v>-51</v>
      </c>
      <c r="V39" s="80">
        <v>375</v>
      </c>
      <c r="W39" s="80">
        <v>258</v>
      </c>
      <c r="X39" s="80">
        <v>201</v>
      </c>
      <c r="Y39" s="45">
        <f t="shared" si="22"/>
        <v>0</v>
      </c>
      <c r="Z39" s="42">
        <f t="shared" si="22"/>
        <v>0</v>
      </c>
      <c r="AA39" s="47">
        <f t="shared" si="22"/>
        <v>0</v>
      </c>
      <c r="AB39" s="80">
        <v>375</v>
      </c>
      <c r="AC39" s="80">
        <v>258</v>
      </c>
      <c r="AD39" s="80">
        <v>201</v>
      </c>
    </row>
    <row r="40" spans="1:30" s="7" customFormat="1" ht="25.5">
      <c r="A40" s="40" t="s">
        <v>34</v>
      </c>
      <c r="B40" s="25" t="s">
        <v>52</v>
      </c>
      <c r="C40" s="44" t="s">
        <v>52</v>
      </c>
      <c r="D40" s="74">
        <v>375</v>
      </c>
      <c r="E40" s="74">
        <v>300</v>
      </c>
      <c r="F40" s="75">
        <v>252</v>
      </c>
      <c r="G40" s="45">
        <f t="shared" si="13"/>
        <v>0</v>
      </c>
      <c r="H40" s="42">
        <f t="shared" si="14"/>
        <v>0</v>
      </c>
      <c r="I40" s="47">
        <f t="shared" si="15"/>
        <v>0</v>
      </c>
      <c r="J40" s="80">
        <v>375</v>
      </c>
      <c r="K40" s="80">
        <v>300</v>
      </c>
      <c r="L40" s="80">
        <v>252</v>
      </c>
      <c r="M40" s="45">
        <f t="shared" si="16"/>
        <v>0</v>
      </c>
      <c r="N40" s="42">
        <f t="shared" si="17"/>
        <v>0</v>
      </c>
      <c r="O40" s="47">
        <f t="shared" si="18"/>
        <v>0</v>
      </c>
      <c r="P40" s="80">
        <v>375</v>
      </c>
      <c r="Q40" s="80">
        <v>300</v>
      </c>
      <c r="R40" s="80">
        <v>252</v>
      </c>
      <c r="S40" s="45">
        <f t="shared" si="19"/>
        <v>0</v>
      </c>
      <c r="T40" s="42">
        <f t="shared" si="20"/>
        <v>-42</v>
      </c>
      <c r="U40" s="47">
        <f t="shared" si="21"/>
        <v>-51</v>
      </c>
      <c r="V40" s="80">
        <v>375</v>
      </c>
      <c r="W40" s="80">
        <v>258</v>
      </c>
      <c r="X40" s="80">
        <v>201</v>
      </c>
      <c r="Y40" s="45">
        <f t="shared" si="22"/>
        <v>0</v>
      </c>
      <c r="Z40" s="42">
        <f t="shared" si="22"/>
        <v>0</v>
      </c>
      <c r="AA40" s="47">
        <f t="shared" si="22"/>
        <v>0</v>
      </c>
      <c r="AB40" s="80">
        <v>375</v>
      </c>
      <c r="AC40" s="80">
        <v>258</v>
      </c>
      <c r="AD40" s="80">
        <v>201</v>
      </c>
    </row>
    <row r="41" spans="1:30" s="8" customFormat="1" ht="12.75">
      <c r="A41" s="39" t="s">
        <v>35</v>
      </c>
      <c r="B41" s="6">
        <v>10</v>
      </c>
      <c r="C41" s="43" t="s">
        <v>79</v>
      </c>
      <c r="D41" s="73">
        <v>42641</v>
      </c>
      <c r="E41" s="73">
        <v>44024.9</v>
      </c>
      <c r="F41" s="76">
        <v>44463.9</v>
      </c>
      <c r="G41" s="45">
        <f t="shared" si="13"/>
        <v>0</v>
      </c>
      <c r="H41" s="42">
        <f t="shared" si="14"/>
        <v>0</v>
      </c>
      <c r="I41" s="47">
        <f t="shared" si="15"/>
        <v>0</v>
      </c>
      <c r="J41" s="80">
        <v>42641</v>
      </c>
      <c r="K41" s="80">
        <v>44024.9</v>
      </c>
      <c r="L41" s="80">
        <v>44463.9</v>
      </c>
      <c r="M41" s="45">
        <f t="shared" si="16"/>
        <v>-3006.9000000000015</v>
      </c>
      <c r="N41" s="42">
        <f t="shared" si="17"/>
        <v>0</v>
      </c>
      <c r="O41" s="47">
        <f t="shared" si="18"/>
        <v>0</v>
      </c>
      <c r="P41" s="80">
        <v>39634.1</v>
      </c>
      <c r="Q41" s="80">
        <v>44024.9</v>
      </c>
      <c r="R41" s="80">
        <v>44463.9</v>
      </c>
      <c r="S41" s="45">
        <f t="shared" si="19"/>
        <v>0</v>
      </c>
      <c r="T41" s="42">
        <f t="shared" si="20"/>
        <v>-93</v>
      </c>
      <c r="U41" s="47">
        <f t="shared" si="21"/>
        <v>0</v>
      </c>
      <c r="V41" s="80">
        <v>39634.1</v>
      </c>
      <c r="W41" s="80">
        <v>43931.9</v>
      </c>
      <c r="X41" s="80">
        <v>44463.9</v>
      </c>
      <c r="Y41" s="45">
        <f t="shared" si="22"/>
        <v>-3481.5</v>
      </c>
      <c r="Z41" s="42">
        <f t="shared" si="22"/>
        <v>0</v>
      </c>
      <c r="AA41" s="47">
        <f t="shared" si="22"/>
        <v>0</v>
      </c>
      <c r="AB41" s="80">
        <v>36152.6</v>
      </c>
      <c r="AC41" s="80">
        <v>43931.9</v>
      </c>
      <c r="AD41" s="80">
        <v>44463.9</v>
      </c>
    </row>
    <row r="42" spans="1:30" s="1" customFormat="1" ht="12.75">
      <c r="A42" s="40" t="s">
        <v>36</v>
      </c>
      <c r="B42" s="25">
        <v>10</v>
      </c>
      <c r="C42" s="44" t="s">
        <v>45</v>
      </c>
      <c r="D42" s="73">
        <v>1356</v>
      </c>
      <c r="E42" s="73">
        <v>1446</v>
      </c>
      <c r="F42" s="73">
        <v>1541</v>
      </c>
      <c r="G42" s="45">
        <f t="shared" si="13"/>
        <v>0</v>
      </c>
      <c r="H42" s="42">
        <f t="shared" si="14"/>
        <v>0</v>
      </c>
      <c r="I42" s="47">
        <f t="shared" si="15"/>
        <v>0</v>
      </c>
      <c r="J42" s="80">
        <v>1356</v>
      </c>
      <c r="K42" s="80">
        <v>1446</v>
      </c>
      <c r="L42" s="80">
        <v>1541</v>
      </c>
      <c r="M42" s="45">
        <f t="shared" si="16"/>
        <v>0</v>
      </c>
      <c r="N42" s="42">
        <f t="shared" si="17"/>
        <v>0</v>
      </c>
      <c r="O42" s="47">
        <f t="shared" si="18"/>
        <v>0</v>
      </c>
      <c r="P42" s="80">
        <v>1356</v>
      </c>
      <c r="Q42" s="80">
        <v>1446</v>
      </c>
      <c r="R42" s="80">
        <v>1541</v>
      </c>
      <c r="S42" s="45">
        <f t="shared" si="19"/>
        <v>0</v>
      </c>
      <c r="T42" s="42">
        <f t="shared" si="20"/>
        <v>-93</v>
      </c>
      <c r="U42" s="47">
        <f t="shared" si="21"/>
        <v>0</v>
      </c>
      <c r="V42" s="80">
        <v>1356</v>
      </c>
      <c r="W42" s="80">
        <v>1353</v>
      </c>
      <c r="X42" s="80">
        <v>1541</v>
      </c>
      <c r="Y42" s="45">
        <f t="shared" si="22"/>
        <v>0</v>
      </c>
      <c r="Z42" s="42">
        <f t="shared" si="22"/>
        <v>0</v>
      </c>
      <c r="AA42" s="47">
        <f t="shared" si="22"/>
        <v>0</v>
      </c>
      <c r="AB42" s="80">
        <v>1356</v>
      </c>
      <c r="AC42" s="80">
        <v>1353</v>
      </c>
      <c r="AD42" s="80">
        <v>1541</v>
      </c>
    </row>
    <row r="43" spans="1:30" s="8" customFormat="1" ht="12.75">
      <c r="A43" s="40" t="s">
        <v>37</v>
      </c>
      <c r="B43" s="25">
        <v>10</v>
      </c>
      <c r="C43" s="44" t="s">
        <v>47</v>
      </c>
      <c r="D43" s="73">
        <v>3433.5</v>
      </c>
      <c r="E43" s="73">
        <v>4396.6</v>
      </c>
      <c r="F43" s="73">
        <v>4396.6</v>
      </c>
      <c r="G43" s="45">
        <f t="shared" si="13"/>
        <v>0</v>
      </c>
      <c r="H43" s="42">
        <f t="shared" si="14"/>
        <v>0</v>
      </c>
      <c r="I43" s="47">
        <f t="shared" si="15"/>
        <v>0</v>
      </c>
      <c r="J43" s="80">
        <v>3433.5</v>
      </c>
      <c r="K43" s="80">
        <v>4396.6</v>
      </c>
      <c r="L43" s="80">
        <v>4396.6</v>
      </c>
      <c r="M43" s="45">
        <f t="shared" si="16"/>
        <v>-3418.9</v>
      </c>
      <c r="N43" s="42">
        <f t="shared" si="17"/>
        <v>-4396.6</v>
      </c>
      <c r="O43" s="47">
        <f t="shared" si="18"/>
        <v>-4396.6</v>
      </c>
      <c r="P43" s="80">
        <v>14.6</v>
      </c>
      <c r="Q43" s="80">
        <v>0</v>
      </c>
      <c r="R43" s="80">
        <v>0</v>
      </c>
      <c r="S43" s="45">
        <f t="shared" si="19"/>
        <v>0</v>
      </c>
      <c r="T43" s="42">
        <f t="shared" si="20"/>
        <v>0</v>
      </c>
      <c r="U43" s="47">
        <f t="shared" si="21"/>
        <v>0</v>
      </c>
      <c r="V43" s="80">
        <v>14.6</v>
      </c>
      <c r="W43" s="80">
        <v>0</v>
      </c>
      <c r="X43" s="80">
        <v>0</v>
      </c>
      <c r="Y43" s="45">
        <f t="shared" si="22"/>
        <v>-14.6</v>
      </c>
      <c r="Z43" s="42">
        <f t="shared" si="22"/>
        <v>0</v>
      </c>
      <c r="AA43" s="47">
        <f t="shared" si="22"/>
        <v>0</v>
      </c>
      <c r="AB43" s="80">
        <v>0</v>
      </c>
      <c r="AC43" s="80">
        <v>0</v>
      </c>
      <c r="AD43" s="80">
        <v>0</v>
      </c>
    </row>
    <row r="44" spans="1:30" s="7" customFormat="1" ht="12.75">
      <c r="A44" s="40" t="s">
        <v>38</v>
      </c>
      <c r="B44" s="25">
        <v>10</v>
      </c>
      <c r="C44" s="44" t="s">
        <v>48</v>
      </c>
      <c r="D44" s="73">
        <v>37851.5</v>
      </c>
      <c r="E44" s="73">
        <v>38182.3</v>
      </c>
      <c r="F44" s="73">
        <v>38526.3</v>
      </c>
      <c r="G44" s="45">
        <f t="shared" si="13"/>
        <v>0</v>
      </c>
      <c r="H44" s="42">
        <f t="shared" si="14"/>
        <v>0</v>
      </c>
      <c r="I44" s="47">
        <f t="shared" si="15"/>
        <v>0</v>
      </c>
      <c r="J44" s="80">
        <v>37851.5</v>
      </c>
      <c r="K44" s="80">
        <v>38182.3</v>
      </c>
      <c r="L44" s="80">
        <v>38526.3</v>
      </c>
      <c r="M44" s="45">
        <f t="shared" si="16"/>
        <v>412</v>
      </c>
      <c r="N44" s="42">
        <f t="shared" si="17"/>
        <v>4396.5999999999985</v>
      </c>
      <c r="O44" s="47">
        <f t="shared" si="18"/>
        <v>4396.5999999999985</v>
      </c>
      <c r="P44" s="80">
        <v>38263.5</v>
      </c>
      <c r="Q44" s="80">
        <v>42578.9</v>
      </c>
      <c r="R44" s="80">
        <v>42922.9</v>
      </c>
      <c r="S44" s="45">
        <f t="shared" si="19"/>
        <v>0</v>
      </c>
      <c r="T44" s="42">
        <f t="shared" si="20"/>
        <v>0</v>
      </c>
      <c r="U44" s="47">
        <f t="shared" si="21"/>
        <v>0</v>
      </c>
      <c r="V44" s="80">
        <v>38263.5</v>
      </c>
      <c r="W44" s="80">
        <v>42578.9</v>
      </c>
      <c r="X44" s="80">
        <v>42922.9</v>
      </c>
      <c r="Y44" s="45">
        <f t="shared" si="22"/>
        <v>-3466.9000000000015</v>
      </c>
      <c r="Z44" s="42">
        <f t="shared" si="22"/>
        <v>0</v>
      </c>
      <c r="AA44" s="47">
        <f t="shared" si="22"/>
        <v>0</v>
      </c>
      <c r="AB44" s="80">
        <v>34796.6</v>
      </c>
      <c r="AC44" s="80">
        <v>42578.9</v>
      </c>
      <c r="AD44" s="80">
        <v>42922.9</v>
      </c>
    </row>
    <row r="45" spans="1:30" s="8" customFormat="1" ht="12.75">
      <c r="A45" s="39" t="s">
        <v>39</v>
      </c>
      <c r="B45" s="6">
        <v>11</v>
      </c>
      <c r="C45" s="43" t="s">
        <v>79</v>
      </c>
      <c r="D45" s="73">
        <v>29943</v>
      </c>
      <c r="E45" s="73">
        <v>27169.1</v>
      </c>
      <c r="F45" s="73">
        <v>27188.1</v>
      </c>
      <c r="G45" s="45">
        <f t="shared" si="13"/>
        <v>27976.699999999997</v>
      </c>
      <c r="H45" s="42">
        <f t="shared" si="14"/>
        <v>0</v>
      </c>
      <c r="I45" s="47">
        <f t="shared" si="15"/>
        <v>0</v>
      </c>
      <c r="J45" s="80">
        <v>57919.7</v>
      </c>
      <c r="K45" s="80">
        <v>27169.1</v>
      </c>
      <c r="L45" s="80">
        <v>27188.1</v>
      </c>
      <c r="M45" s="45">
        <f t="shared" si="16"/>
        <v>1099.2200000000012</v>
      </c>
      <c r="N45" s="42">
        <f t="shared" si="17"/>
        <v>0</v>
      </c>
      <c r="O45" s="47">
        <f t="shared" si="18"/>
        <v>0</v>
      </c>
      <c r="P45" s="80">
        <v>59018.92</v>
      </c>
      <c r="Q45" s="80">
        <v>27169.1</v>
      </c>
      <c r="R45" s="80">
        <v>27188.1</v>
      </c>
      <c r="S45" s="45">
        <f t="shared" si="19"/>
        <v>0</v>
      </c>
      <c r="T45" s="42">
        <f t="shared" si="20"/>
        <v>0</v>
      </c>
      <c r="U45" s="47">
        <f t="shared" si="21"/>
        <v>0</v>
      </c>
      <c r="V45" s="80">
        <v>59018.92</v>
      </c>
      <c r="W45" s="80">
        <v>27169.1</v>
      </c>
      <c r="X45" s="80">
        <v>27188.1</v>
      </c>
      <c r="Y45" s="45">
        <f t="shared" si="22"/>
        <v>483.59999999999854</v>
      </c>
      <c r="Z45" s="42">
        <f t="shared" si="22"/>
        <v>0</v>
      </c>
      <c r="AA45" s="47">
        <f t="shared" si="22"/>
        <v>0</v>
      </c>
      <c r="AB45" s="80">
        <v>59502.52</v>
      </c>
      <c r="AC45" s="80">
        <v>27169.1</v>
      </c>
      <c r="AD45" s="80">
        <v>27188.1</v>
      </c>
    </row>
    <row r="46" spans="1:30" s="1" customFormat="1" ht="12.75">
      <c r="A46" s="40" t="s">
        <v>40</v>
      </c>
      <c r="B46" s="25">
        <v>11</v>
      </c>
      <c r="C46" s="44" t="s">
        <v>45</v>
      </c>
      <c r="D46" s="73">
        <v>25658.7</v>
      </c>
      <c r="E46" s="73">
        <v>23558.1</v>
      </c>
      <c r="F46" s="73">
        <v>23557.1</v>
      </c>
      <c r="G46" s="45">
        <f t="shared" si="13"/>
        <v>27581.45</v>
      </c>
      <c r="H46" s="42">
        <f t="shared" si="14"/>
        <v>0</v>
      </c>
      <c r="I46" s="47">
        <f t="shared" si="15"/>
        <v>0</v>
      </c>
      <c r="J46" s="80">
        <v>53240.15</v>
      </c>
      <c r="K46" s="80">
        <v>23558.1</v>
      </c>
      <c r="L46" s="80">
        <v>23557.1</v>
      </c>
      <c r="M46" s="45">
        <f t="shared" si="16"/>
        <v>676.1199999999953</v>
      </c>
      <c r="N46" s="42">
        <f t="shared" si="17"/>
        <v>0</v>
      </c>
      <c r="O46" s="47">
        <f t="shared" si="18"/>
        <v>0</v>
      </c>
      <c r="P46" s="80">
        <v>53916.27</v>
      </c>
      <c r="Q46" s="80">
        <v>23558.1</v>
      </c>
      <c r="R46" s="80">
        <v>23557.1</v>
      </c>
      <c r="S46" s="45">
        <f t="shared" si="19"/>
        <v>0</v>
      </c>
      <c r="T46" s="42">
        <f t="shared" si="20"/>
        <v>0</v>
      </c>
      <c r="U46" s="47">
        <f t="shared" si="21"/>
        <v>0</v>
      </c>
      <c r="V46" s="80">
        <v>53916.27</v>
      </c>
      <c r="W46" s="80">
        <v>23558.1</v>
      </c>
      <c r="X46" s="80">
        <v>23557.1</v>
      </c>
      <c r="Y46" s="45">
        <f t="shared" si="22"/>
        <v>1811.6100000000006</v>
      </c>
      <c r="Z46" s="42">
        <f t="shared" si="22"/>
        <v>2313</v>
      </c>
      <c r="AA46" s="47">
        <f t="shared" si="22"/>
        <v>2333</v>
      </c>
      <c r="AB46" s="80">
        <v>55727.88</v>
      </c>
      <c r="AC46" s="80">
        <v>25871.1</v>
      </c>
      <c r="AD46" s="80">
        <v>25890.1</v>
      </c>
    </row>
    <row r="47" spans="1:30" s="8" customFormat="1" ht="12.75">
      <c r="A47" s="40" t="s">
        <v>41</v>
      </c>
      <c r="B47" s="25">
        <v>11</v>
      </c>
      <c r="C47" s="44" t="s">
        <v>46</v>
      </c>
      <c r="D47" s="73">
        <v>2986.3</v>
      </c>
      <c r="E47" s="73">
        <v>2313</v>
      </c>
      <c r="F47" s="73">
        <v>2333</v>
      </c>
      <c r="G47" s="45">
        <f t="shared" si="13"/>
        <v>395.25</v>
      </c>
      <c r="H47" s="42">
        <f t="shared" si="14"/>
        <v>0</v>
      </c>
      <c r="I47" s="47">
        <f t="shared" si="15"/>
        <v>0</v>
      </c>
      <c r="J47" s="80">
        <v>3381.55</v>
      </c>
      <c r="K47" s="80">
        <v>2313</v>
      </c>
      <c r="L47" s="80">
        <v>2333</v>
      </c>
      <c r="M47" s="45">
        <f t="shared" si="16"/>
        <v>423.0999999999999</v>
      </c>
      <c r="N47" s="42">
        <f t="shared" si="17"/>
        <v>0</v>
      </c>
      <c r="O47" s="47">
        <f t="shared" si="18"/>
        <v>0</v>
      </c>
      <c r="P47" s="80">
        <v>3804.65</v>
      </c>
      <c r="Q47" s="80">
        <v>2313</v>
      </c>
      <c r="R47" s="80">
        <v>2333</v>
      </c>
      <c r="S47" s="45">
        <f t="shared" si="19"/>
        <v>0</v>
      </c>
      <c r="T47" s="42">
        <f t="shared" si="20"/>
        <v>0</v>
      </c>
      <c r="U47" s="47">
        <f t="shared" si="21"/>
        <v>0</v>
      </c>
      <c r="V47" s="80">
        <v>3804.65</v>
      </c>
      <c r="W47" s="80">
        <v>2313</v>
      </c>
      <c r="X47" s="80">
        <v>2333</v>
      </c>
      <c r="Y47" s="45">
        <f t="shared" si="22"/>
        <v>-1328.0100000000002</v>
      </c>
      <c r="Z47" s="42">
        <f t="shared" si="22"/>
        <v>-2313</v>
      </c>
      <c r="AA47" s="47">
        <f t="shared" si="22"/>
        <v>-2333</v>
      </c>
      <c r="AB47" s="80">
        <v>2476.64</v>
      </c>
      <c r="AC47" s="80">
        <v>0</v>
      </c>
      <c r="AD47" s="80">
        <v>0</v>
      </c>
    </row>
    <row r="48" spans="1:30" s="7" customFormat="1" ht="25.5">
      <c r="A48" s="64" t="s">
        <v>42</v>
      </c>
      <c r="B48" s="65">
        <v>11</v>
      </c>
      <c r="C48" s="66" t="s">
        <v>49</v>
      </c>
      <c r="D48" s="73">
        <v>1298</v>
      </c>
      <c r="E48" s="73">
        <v>1298</v>
      </c>
      <c r="F48" s="73">
        <v>1298</v>
      </c>
      <c r="G48" s="45">
        <f t="shared" si="13"/>
        <v>0</v>
      </c>
      <c r="H48" s="42">
        <f t="shared" si="14"/>
        <v>0</v>
      </c>
      <c r="I48" s="47">
        <f t="shared" si="15"/>
        <v>0</v>
      </c>
      <c r="J48" s="80">
        <v>1298</v>
      </c>
      <c r="K48" s="80">
        <v>1298</v>
      </c>
      <c r="L48" s="80">
        <v>1298</v>
      </c>
      <c r="M48" s="45">
        <f t="shared" si="16"/>
        <v>0</v>
      </c>
      <c r="N48" s="42">
        <f t="shared" si="17"/>
        <v>0</v>
      </c>
      <c r="O48" s="47">
        <f t="shared" si="18"/>
        <v>0</v>
      </c>
      <c r="P48" s="80">
        <v>1298</v>
      </c>
      <c r="Q48" s="80">
        <v>1298</v>
      </c>
      <c r="R48" s="80">
        <v>1298</v>
      </c>
      <c r="S48" s="45">
        <f t="shared" si="19"/>
        <v>0</v>
      </c>
      <c r="T48" s="42">
        <f t="shared" si="20"/>
        <v>0</v>
      </c>
      <c r="U48" s="47">
        <f t="shared" si="21"/>
        <v>0</v>
      </c>
      <c r="V48" s="80">
        <v>1298</v>
      </c>
      <c r="W48" s="80">
        <v>1298</v>
      </c>
      <c r="X48" s="80">
        <v>1298</v>
      </c>
      <c r="Y48" s="45">
        <f t="shared" si="22"/>
        <v>0</v>
      </c>
      <c r="Z48" s="42">
        <f t="shared" si="22"/>
        <v>0</v>
      </c>
      <c r="AA48" s="47">
        <f t="shared" si="22"/>
        <v>0</v>
      </c>
      <c r="AB48" s="80">
        <v>1298</v>
      </c>
      <c r="AC48" s="80">
        <v>1298</v>
      </c>
      <c r="AD48" s="80">
        <v>1298</v>
      </c>
    </row>
    <row r="49" spans="1:30" s="8" customFormat="1" ht="12.75">
      <c r="A49" s="67" t="s">
        <v>92</v>
      </c>
      <c r="B49" s="68"/>
      <c r="C49" s="72"/>
      <c r="D49" s="77"/>
      <c r="E49" s="78">
        <v>6650</v>
      </c>
      <c r="F49" s="78">
        <v>13900</v>
      </c>
      <c r="G49" s="45"/>
      <c r="H49" s="42"/>
      <c r="I49" s="47"/>
      <c r="J49" s="85"/>
      <c r="K49" s="85">
        <v>6650</v>
      </c>
      <c r="L49" s="85">
        <v>13900</v>
      </c>
      <c r="M49" s="45"/>
      <c r="N49" s="42"/>
      <c r="O49" s="47"/>
      <c r="P49" s="80"/>
      <c r="Q49" s="80">
        <v>6650</v>
      </c>
      <c r="R49" s="80">
        <v>13900</v>
      </c>
      <c r="S49" s="45"/>
      <c r="T49" s="42"/>
      <c r="U49" s="47"/>
      <c r="V49" s="80">
        <v>0</v>
      </c>
      <c r="W49" s="80">
        <v>6650</v>
      </c>
      <c r="X49" s="80">
        <v>13900</v>
      </c>
      <c r="Y49" s="45"/>
      <c r="Z49" s="42"/>
      <c r="AA49" s="47"/>
      <c r="AB49" s="80">
        <v>0</v>
      </c>
      <c r="AC49" s="80">
        <v>6650</v>
      </c>
      <c r="AD49" s="80">
        <v>13900</v>
      </c>
    </row>
    <row r="50" spans="1:30" s="8" customFormat="1" ht="12.75">
      <c r="A50" s="69" t="s">
        <v>77</v>
      </c>
      <c r="B50" s="70"/>
      <c r="C50" s="71"/>
      <c r="D50" s="79">
        <v>984836.81</v>
      </c>
      <c r="E50" s="79">
        <v>487596.4</v>
      </c>
      <c r="F50" s="79">
        <v>501293.6</v>
      </c>
      <c r="G50" s="45">
        <f>J50-D50</f>
        <v>56139.78999999992</v>
      </c>
      <c r="H50" s="42">
        <f>K50-E50</f>
        <v>0</v>
      </c>
      <c r="I50" s="47">
        <f>L50-F50</f>
        <v>0</v>
      </c>
      <c r="J50" s="84">
        <v>1040976.6</v>
      </c>
      <c r="K50" s="84">
        <v>487596.4</v>
      </c>
      <c r="L50" s="84">
        <v>501293.6</v>
      </c>
      <c r="M50" s="45">
        <f>P50-J50</f>
        <v>-77378.10999999999</v>
      </c>
      <c r="N50" s="42">
        <f>Q50-K50</f>
        <v>0</v>
      </c>
      <c r="O50" s="47">
        <f>R50-L50</f>
        <v>0</v>
      </c>
      <c r="P50" s="83">
        <v>963598.49</v>
      </c>
      <c r="Q50" s="83">
        <v>487596.4</v>
      </c>
      <c r="R50" s="83">
        <v>501293.6</v>
      </c>
      <c r="S50" s="45">
        <f>V50-P50</f>
        <v>10660</v>
      </c>
      <c r="T50" s="42">
        <f>W50-Q50</f>
        <v>0</v>
      </c>
      <c r="U50" s="47">
        <f>X50-R50</f>
        <v>0</v>
      </c>
      <c r="V50" s="83">
        <v>974258.49</v>
      </c>
      <c r="W50" s="83">
        <v>487596.4</v>
      </c>
      <c r="X50" s="83">
        <v>501293.6</v>
      </c>
      <c r="Y50" s="45">
        <f>AB50-V50</f>
        <v>-75790.52000000002</v>
      </c>
      <c r="Z50" s="42">
        <f>AC50-W50</f>
        <v>-3237.2000000000116</v>
      </c>
      <c r="AA50" s="47">
        <f>AD50-X50</f>
        <v>-3344.2999999999884</v>
      </c>
      <c r="AB50" s="83">
        <v>898467.97</v>
      </c>
      <c r="AC50" s="83">
        <v>484359.2</v>
      </c>
      <c r="AD50" s="83">
        <v>497949.3</v>
      </c>
    </row>
    <row r="51" spans="1:30" ht="53.25" customHeight="1">
      <c r="A51" s="114" t="s">
        <v>43</v>
      </c>
      <c r="B51" s="115"/>
      <c r="C51" s="115"/>
      <c r="D51" s="116"/>
      <c r="E51" s="117"/>
      <c r="F51" s="118"/>
      <c r="G51" s="107" t="s">
        <v>94</v>
      </c>
      <c r="H51" s="108"/>
      <c r="I51" s="108"/>
      <c r="J51" s="109"/>
      <c r="K51" s="109"/>
      <c r="L51" s="110"/>
      <c r="M51" s="107" t="s">
        <v>103</v>
      </c>
      <c r="N51" s="108"/>
      <c r="O51" s="108"/>
      <c r="P51" s="109"/>
      <c r="Q51" s="109"/>
      <c r="R51" s="110"/>
      <c r="S51" s="107" t="s">
        <v>105</v>
      </c>
      <c r="T51" s="108"/>
      <c r="U51" s="108"/>
      <c r="V51" s="109"/>
      <c r="W51" s="109"/>
      <c r="X51" s="110"/>
      <c r="Y51" s="107" t="s">
        <v>107</v>
      </c>
      <c r="Z51" s="108"/>
      <c r="AA51" s="108"/>
      <c r="AB51" s="109"/>
      <c r="AC51" s="109"/>
      <c r="AD51" s="110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</sheetData>
  <sheetProtection/>
  <mergeCells count="16">
    <mergeCell ref="Y3:AA3"/>
    <mergeCell ref="AB3:AD3"/>
    <mergeCell ref="Y51:AD51"/>
    <mergeCell ref="A1:J1"/>
    <mergeCell ref="D3:F3"/>
    <mergeCell ref="G3:I3"/>
    <mergeCell ref="J3:L3"/>
    <mergeCell ref="A51:F51"/>
    <mergeCell ref="G51:L51"/>
    <mergeCell ref="A2:L2"/>
    <mergeCell ref="S3:U3"/>
    <mergeCell ref="V3:X3"/>
    <mergeCell ref="S51:X51"/>
    <mergeCell ref="M3:O3"/>
    <mergeCell ref="P3:R3"/>
    <mergeCell ref="M51:R51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5"/>
  <sheetViews>
    <sheetView zoomScalePageLayoutView="0" workbookViewId="0" topLeftCell="A1">
      <selection activeCell="F2" sqref="F2:H45"/>
    </sheetView>
  </sheetViews>
  <sheetFormatPr defaultColWidth="9.140625" defaultRowHeight="15"/>
  <cols>
    <col min="2" max="4" width="19.140625" style="0" customWidth="1"/>
    <col min="6" max="8" width="11.28125" style="0" bestFit="1" customWidth="1"/>
  </cols>
  <sheetData>
    <row r="1" ht="15.75" thickBot="1"/>
    <row r="2" spans="2:8" ht="16.5" thickBot="1">
      <c r="B2" s="86">
        <v>53681036</v>
      </c>
      <c r="C2" s="87">
        <v>41588730</v>
      </c>
      <c r="D2" s="87">
        <v>39000930</v>
      </c>
      <c r="F2" s="92">
        <v>53681.04</v>
      </c>
      <c r="G2" s="93">
        <v>41588.73</v>
      </c>
      <c r="H2" s="93">
        <v>39000.93</v>
      </c>
    </row>
    <row r="3" spans="2:8" ht="16.5" thickBot="1">
      <c r="B3" s="88">
        <v>1712000</v>
      </c>
      <c r="C3" s="89">
        <v>1712000</v>
      </c>
      <c r="D3" s="89">
        <v>1712000</v>
      </c>
      <c r="F3" s="94">
        <v>1712</v>
      </c>
      <c r="G3" s="95">
        <v>1712</v>
      </c>
      <c r="H3" s="95">
        <v>1712</v>
      </c>
    </row>
    <row r="4" spans="2:8" ht="16.5" thickBot="1">
      <c r="B4" s="88">
        <v>1494000</v>
      </c>
      <c r="C4" s="89">
        <v>1445000</v>
      </c>
      <c r="D4" s="89">
        <v>1445000</v>
      </c>
      <c r="F4" s="94">
        <v>1494</v>
      </c>
      <c r="G4" s="95">
        <v>1445</v>
      </c>
      <c r="H4" s="95">
        <v>1445</v>
      </c>
    </row>
    <row r="5" spans="2:8" ht="16.5" thickBot="1">
      <c r="B5" s="88">
        <v>19417400</v>
      </c>
      <c r="C5" s="89">
        <v>16102000</v>
      </c>
      <c r="D5" s="89">
        <v>16438030</v>
      </c>
      <c r="F5" s="94">
        <v>19417.4</v>
      </c>
      <c r="G5" s="95">
        <v>16102</v>
      </c>
      <c r="H5" s="95">
        <v>16438.03</v>
      </c>
    </row>
    <row r="6" spans="2:8" ht="16.5" thickBot="1">
      <c r="B6" s="88">
        <v>17200</v>
      </c>
      <c r="C6" s="89">
        <v>23500</v>
      </c>
      <c r="D6" s="89">
        <v>108600</v>
      </c>
      <c r="F6" s="94">
        <v>17.2</v>
      </c>
      <c r="G6" s="95">
        <v>23.5</v>
      </c>
      <c r="H6" s="95">
        <v>108.6</v>
      </c>
    </row>
    <row r="7" spans="2:8" ht="16.5" thickBot="1">
      <c r="B7" s="88">
        <v>9302000</v>
      </c>
      <c r="C7" s="89">
        <v>8155530</v>
      </c>
      <c r="D7" s="89">
        <v>9042000</v>
      </c>
      <c r="F7" s="94">
        <v>9302</v>
      </c>
      <c r="G7" s="95">
        <v>8155.53</v>
      </c>
      <c r="H7" s="95">
        <v>9042</v>
      </c>
    </row>
    <row r="8" spans="2:8" ht="16.5" thickBot="1">
      <c r="B8" s="88">
        <v>1800000</v>
      </c>
      <c r="C8" s="89">
        <v>0</v>
      </c>
      <c r="D8" s="89">
        <v>0</v>
      </c>
      <c r="F8" s="94">
        <v>1800</v>
      </c>
      <c r="G8" s="95">
        <v>0</v>
      </c>
      <c r="H8" s="95">
        <v>0</v>
      </c>
    </row>
    <row r="9" spans="2:8" ht="16.5" thickBot="1">
      <c r="B9" s="88">
        <v>19938436</v>
      </c>
      <c r="C9" s="89">
        <v>14150700</v>
      </c>
      <c r="D9" s="89">
        <v>10255300</v>
      </c>
      <c r="F9" s="94">
        <v>19938.44</v>
      </c>
      <c r="G9" s="95">
        <v>14150.7</v>
      </c>
      <c r="H9" s="95">
        <v>10255.3</v>
      </c>
    </row>
    <row r="10" spans="2:8" ht="16.5" thickBot="1">
      <c r="B10" s="88">
        <v>1152300</v>
      </c>
      <c r="C10" s="89">
        <v>1158000</v>
      </c>
      <c r="D10" s="89">
        <v>1189400</v>
      </c>
      <c r="F10" s="94">
        <v>1152.3</v>
      </c>
      <c r="G10" s="95">
        <v>1158</v>
      </c>
      <c r="H10" s="95">
        <v>1189.4</v>
      </c>
    </row>
    <row r="11" spans="2:8" ht="16.5" thickBot="1">
      <c r="B11" s="88">
        <v>1152300</v>
      </c>
      <c r="C11" s="89">
        <v>1158000</v>
      </c>
      <c r="D11" s="89">
        <v>1189400</v>
      </c>
      <c r="F11" s="94">
        <v>1152.3</v>
      </c>
      <c r="G11" s="95">
        <v>1158</v>
      </c>
      <c r="H11" s="95">
        <v>1189.4</v>
      </c>
    </row>
    <row r="12" spans="2:8" ht="16.5" thickBot="1">
      <c r="B12" s="88">
        <v>5135119</v>
      </c>
      <c r="C12" s="89">
        <v>3303600</v>
      </c>
      <c r="D12" s="89">
        <v>3303600</v>
      </c>
      <c r="F12" s="94">
        <v>5135.12</v>
      </c>
      <c r="G12" s="95">
        <v>3303.6</v>
      </c>
      <c r="H12" s="95">
        <v>3303.6</v>
      </c>
    </row>
    <row r="13" spans="2:8" ht="16.5" thickBot="1">
      <c r="B13" s="88">
        <v>1329600</v>
      </c>
      <c r="C13" s="89">
        <v>1329600</v>
      </c>
      <c r="D13" s="89">
        <v>1329600</v>
      </c>
      <c r="F13" s="94">
        <v>1329.6</v>
      </c>
      <c r="G13" s="95">
        <v>1329.6</v>
      </c>
      <c r="H13" s="95">
        <v>1329.6</v>
      </c>
    </row>
    <row r="14" spans="2:8" ht="16.5" thickBot="1">
      <c r="B14" s="88">
        <v>3585519</v>
      </c>
      <c r="C14" s="89">
        <v>1929000</v>
      </c>
      <c r="D14" s="89">
        <v>1929000</v>
      </c>
      <c r="F14" s="94">
        <v>3585.52</v>
      </c>
      <c r="G14" s="95">
        <v>1929</v>
      </c>
      <c r="H14" s="95">
        <v>1929</v>
      </c>
    </row>
    <row r="15" spans="2:8" ht="16.5" thickBot="1">
      <c r="B15" s="88">
        <v>220000</v>
      </c>
      <c r="C15" s="89">
        <v>45000</v>
      </c>
      <c r="D15" s="89">
        <v>45000</v>
      </c>
      <c r="F15" s="94">
        <v>220</v>
      </c>
      <c r="G15" s="95">
        <v>45</v>
      </c>
      <c r="H15" s="95">
        <v>45</v>
      </c>
    </row>
    <row r="16" spans="2:8" ht="16.5" thickBot="1">
      <c r="B16" s="88">
        <v>43322700</v>
      </c>
      <c r="C16" s="89">
        <v>39318070</v>
      </c>
      <c r="D16" s="89">
        <v>40898970</v>
      </c>
      <c r="F16" s="94">
        <v>43322.7</v>
      </c>
      <c r="G16" s="95">
        <v>39318.07</v>
      </c>
      <c r="H16" s="95">
        <v>40898.97</v>
      </c>
    </row>
    <row r="17" spans="2:8" ht="16.5" thickBot="1">
      <c r="B17" s="88">
        <v>655100</v>
      </c>
      <c r="C17" s="89">
        <v>655100</v>
      </c>
      <c r="D17" s="89">
        <v>655100</v>
      </c>
      <c r="F17" s="94">
        <v>655.1</v>
      </c>
      <c r="G17" s="95">
        <v>655.1</v>
      </c>
      <c r="H17" s="95">
        <v>655.1</v>
      </c>
    </row>
    <row r="18" spans="2:8" ht="16.5" thickBot="1">
      <c r="B18" s="88">
        <v>38713100</v>
      </c>
      <c r="C18" s="89">
        <v>36160170</v>
      </c>
      <c r="D18" s="89">
        <v>37741070</v>
      </c>
      <c r="F18" s="94">
        <v>38713.1</v>
      </c>
      <c r="G18" s="95">
        <v>36160.17</v>
      </c>
      <c r="H18" s="95">
        <v>37741.07</v>
      </c>
    </row>
    <row r="19" spans="2:8" ht="16.5" thickBot="1">
      <c r="B19" s="88">
        <v>3954500</v>
      </c>
      <c r="C19" s="89">
        <v>2502800</v>
      </c>
      <c r="D19" s="89">
        <v>2502800</v>
      </c>
      <c r="F19" s="94">
        <v>3954.5</v>
      </c>
      <c r="G19" s="95">
        <v>2502.8</v>
      </c>
      <c r="H19" s="95">
        <v>2502.8</v>
      </c>
    </row>
    <row r="20" spans="2:8" ht="16.5" thickBot="1">
      <c r="B20" s="88">
        <v>215857486</v>
      </c>
      <c r="C20" s="89">
        <v>25878300</v>
      </c>
      <c r="D20" s="89">
        <v>28032400</v>
      </c>
      <c r="F20" s="94">
        <v>215857.49</v>
      </c>
      <c r="G20" s="95">
        <v>25878.3</v>
      </c>
      <c r="H20" s="95">
        <v>28032.4</v>
      </c>
    </row>
    <row r="21" spans="2:8" ht="16.5" thickBot="1">
      <c r="B21" s="88">
        <v>66150246</v>
      </c>
      <c r="C21" s="89">
        <v>1320200</v>
      </c>
      <c r="D21" s="89">
        <v>1320200</v>
      </c>
      <c r="F21" s="94">
        <v>66150.25</v>
      </c>
      <c r="G21" s="95">
        <v>1320.2</v>
      </c>
      <c r="H21" s="95">
        <v>1320.2</v>
      </c>
    </row>
    <row r="22" spans="2:8" ht="16.5" thickBot="1">
      <c r="B22" s="88">
        <v>113920145</v>
      </c>
      <c r="C22" s="89">
        <v>2105300</v>
      </c>
      <c r="D22" s="89">
        <v>3684300</v>
      </c>
      <c r="F22" s="94">
        <v>113920.15</v>
      </c>
      <c r="G22" s="95">
        <v>2105.3</v>
      </c>
      <c r="H22" s="95">
        <v>3684.3</v>
      </c>
    </row>
    <row r="23" spans="2:8" ht="16.5" thickBot="1">
      <c r="B23" s="88">
        <v>27119595</v>
      </c>
      <c r="C23" s="89">
        <v>16118842</v>
      </c>
      <c r="D23" s="89">
        <v>16649264</v>
      </c>
      <c r="F23" s="94">
        <v>27119.6</v>
      </c>
      <c r="G23" s="95">
        <v>16118.84</v>
      </c>
      <c r="H23" s="95">
        <v>16649.26</v>
      </c>
    </row>
    <row r="24" spans="2:8" ht="16.5" thickBot="1">
      <c r="B24" s="88">
        <v>8667500</v>
      </c>
      <c r="C24" s="89">
        <v>6333958</v>
      </c>
      <c r="D24" s="89">
        <v>6378636</v>
      </c>
      <c r="F24" s="94">
        <v>8667.5</v>
      </c>
      <c r="G24" s="95">
        <v>6333.96</v>
      </c>
      <c r="H24" s="95">
        <v>6378.64</v>
      </c>
    </row>
    <row r="25" spans="2:8" ht="16.5" thickBot="1">
      <c r="B25" s="88">
        <v>510275461</v>
      </c>
      <c r="C25" s="89">
        <v>256098700</v>
      </c>
      <c r="D25" s="89">
        <v>260658300</v>
      </c>
      <c r="F25" s="94">
        <v>510275.46</v>
      </c>
      <c r="G25" s="95">
        <v>256098.7</v>
      </c>
      <c r="H25" s="95">
        <v>260658.3</v>
      </c>
    </row>
    <row r="26" spans="2:8" ht="16.5" thickBot="1">
      <c r="B26" s="88">
        <v>100253319</v>
      </c>
      <c r="C26" s="89">
        <v>80169300</v>
      </c>
      <c r="D26" s="89">
        <v>82095100</v>
      </c>
      <c r="F26" s="94">
        <v>100253.32</v>
      </c>
      <c r="G26" s="95">
        <v>80169.3</v>
      </c>
      <c r="H26" s="95">
        <v>82095.1</v>
      </c>
    </row>
    <row r="27" spans="2:8" ht="16.5" thickBot="1">
      <c r="B27" s="88">
        <v>321531561</v>
      </c>
      <c r="C27" s="89">
        <v>132239600</v>
      </c>
      <c r="D27" s="89">
        <v>134840800</v>
      </c>
      <c r="F27" s="94">
        <v>321531.56</v>
      </c>
      <c r="G27" s="95">
        <v>132239.6</v>
      </c>
      <c r="H27" s="95">
        <v>134840.8</v>
      </c>
    </row>
    <row r="28" spans="2:8" ht="16.5" thickBot="1">
      <c r="B28" s="88">
        <v>71413500</v>
      </c>
      <c r="C28" s="89">
        <v>29953000</v>
      </c>
      <c r="D28" s="89">
        <v>29985600</v>
      </c>
      <c r="F28" s="94">
        <v>71413.5</v>
      </c>
      <c r="G28" s="95">
        <v>29953</v>
      </c>
      <c r="H28" s="95">
        <v>29985.6</v>
      </c>
    </row>
    <row r="29" spans="2:8" ht="16.5" thickBot="1">
      <c r="B29" s="88">
        <v>1670000</v>
      </c>
      <c r="C29" s="89">
        <v>1133000</v>
      </c>
      <c r="D29" s="89">
        <v>1133000</v>
      </c>
      <c r="F29" s="94">
        <v>1670</v>
      </c>
      <c r="G29" s="95">
        <v>1133</v>
      </c>
      <c r="H29" s="95">
        <v>1133</v>
      </c>
    </row>
    <row r="30" spans="2:8" ht="16.5" thickBot="1">
      <c r="B30" s="88">
        <v>15407081</v>
      </c>
      <c r="C30" s="89">
        <v>12603800</v>
      </c>
      <c r="D30" s="89">
        <v>12603800</v>
      </c>
      <c r="F30" s="94">
        <v>15407.08</v>
      </c>
      <c r="G30" s="95">
        <v>12603.8</v>
      </c>
      <c r="H30" s="95">
        <v>12603.8</v>
      </c>
    </row>
    <row r="31" spans="2:8" ht="16.5" thickBot="1">
      <c r="B31" s="88">
        <v>45806367</v>
      </c>
      <c r="C31" s="89">
        <v>42242000</v>
      </c>
      <c r="D31" s="89">
        <v>42457000</v>
      </c>
      <c r="F31" s="94">
        <v>45806.37</v>
      </c>
      <c r="G31" s="95">
        <v>42242</v>
      </c>
      <c r="H31" s="95">
        <v>42457</v>
      </c>
    </row>
    <row r="32" spans="2:8" ht="16.5" thickBot="1">
      <c r="B32" s="88">
        <v>31787367</v>
      </c>
      <c r="C32" s="89">
        <v>28674000</v>
      </c>
      <c r="D32" s="89">
        <v>28889000</v>
      </c>
      <c r="F32" s="94">
        <v>31787.37</v>
      </c>
      <c r="G32" s="95">
        <v>28674</v>
      </c>
      <c r="H32" s="95">
        <v>28889</v>
      </c>
    </row>
    <row r="33" spans="2:8" ht="16.5" thickBot="1">
      <c r="B33" s="88">
        <v>14019000</v>
      </c>
      <c r="C33" s="89">
        <v>13568000</v>
      </c>
      <c r="D33" s="89">
        <v>13568000</v>
      </c>
      <c r="F33" s="94">
        <v>14019</v>
      </c>
      <c r="G33" s="95">
        <v>13568</v>
      </c>
      <c r="H33" s="95">
        <v>13568</v>
      </c>
    </row>
    <row r="34" spans="2:8" ht="16.5" thickBot="1">
      <c r="B34" s="88">
        <v>375000</v>
      </c>
      <c r="C34" s="89">
        <v>258000</v>
      </c>
      <c r="D34" s="89">
        <v>201000</v>
      </c>
      <c r="F34" s="94">
        <v>375</v>
      </c>
      <c r="G34" s="95">
        <v>258</v>
      </c>
      <c r="H34" s="95">
        <v>201</v>
      </c>
    </row>
    <row r="35" spans="2:8" ht="16.5" thickBot="1">
      <c r="B35" s="88">
        <v>375000</v>
      </c>
      <c r="C35" s="89">
        <v>258000</v>
      </c>
      <c r="D35" s="89">
        <v>201000</v>
      </c>
      <c r="F35" s="94">
        <v>375</v>
      </c>
      <c r="G35" s="95">
        <v>258</v>
      </c>
      <c r="H35" s="95">
        <v>201</v>
      </c>
    </row>
    <row r="36" spans="2:8" ht="16.5" thickBot="1">
      <c r="B36" s="88">
        <v>39634100</v>
      </c>
      <c r="C36" s="89">
        <v>43931900</v>
      </c>
      <c r="D36" s="89">
        <v>44463900</v>
      </c>
      <c r="F36" s="94">
        <v>39634.1</v>
      </c>
      <c r="G36" s="95">
        <v>43931.9</v>
      </c>
      <c r="H36" s="95">
        <v>44463.9</v>
      </c>
    </row>
    <row r="37" spans="2:8" ht="16.5" thickBot="1">
      <c r="B37" s="88">
        <v>1356000</v>
      </c>
      <c r="C37" s="89">
        <v>1353000</v>
      </c>
      <c r="D37" s="89">
        <v>1541000</v>
      </c>
      <c r="F37" s="94">
        <v>1356</v>
      </c>
      <c r="G37" s="95">
        <v>1353</v>
      </c>
      <c r="H37" s="95">
        <v>1541</v>
      </c>
    </row>
    <row r="38" spans="2:8" ht="16.5" thickBot="1">
      <c r="B38" s="88">
        <v>14600</v>
      </c>
      <c r="C38" s="89">
        <v>0</v>
      </c>
      <c r="D38" s="89">
        <v>0</v>
      </c>
      <c r="F38" s="94">
        <v>14.6</v>
      </c>
      <c r="G38" s="95">
        <v>0</v>
      </c>
      <c r="H38" s="95">
        <v>0</v>
      </c>
    </row>
    <row r="39" spans="2:8" ht="16.5" thickBot="1">
      <c r="B39" s="88">
        <v>38263500</v>
      </c>
      <c r="C39" s="89">
        <v>42578900</v>
      </c>
      <c r="D39" s="89">
        <v>42922900</v>
      </c>
      <c r="F39" s="94">
        <v>38263.5</v>
      </c>
      <c r="G39" s="95">
        <v>42578.9</v>
      </c>
      <c r="H39" s="95">
        <v>42922.9</v>
      </c>
    </row>
    <row r="40" spans="2:8" ht="16.5" thickBot="1">
      <c r="B40" s="88">
        <v>59018921</v>
      </c>
      <c r="C40" s="89">
        <v>27169100</v>
      </c>
      <c r="D40" s="89">
        <v>27188100</v>
      </c>
      <c r="F40" s="94">
        <v>59018.92</v>
      </c>
      <c r="G40" s="95">
        <v>27169.1</v>
      </c>
      <c r="H40" s="95">
        <v>27188.1</v>
      </c>
    </row>
    <row r="41" spans="2:8" ht="16.5" thickBot="1">
      <c r="B41" s="88">
        <v>53916272</v>
      </c>
      <c r="C41" s="89">
        <v>23558100</v>
      </c>
      <c r="D41" s="89">
        <v>23557100</v>
      </c>
      <c r="F41" s="94">
        <v>53916.27</v>
      </c>
      <c r="G41" s="95">
        <v>23558.1</v>
      </c>
      <c r="H41" s="95">
        <v>23557.1</v>
      </c>
    </row>
    <row r="42" spans="2:8" ht="16.5" thickBot="1">
      <c r="B42" s="88">
        <v>3804649</v>
      </c>
      <c r="C42" s="89">
        <v>2313000</v>
      </c>
      <c r="D42" s="89">
        <v>2333000</v>
      </c>
      <c r="F42" s="94">
        <v>3804.65</v>
      </c>
      <c r="G42" s="95">
        <v>2313</v>
      </c>
      <c r="H42" s="95">
        <v>2333</v>
      </c>
    </row>
    <row r="43" spans="2:8" ht="16.5" thickBot="1">
      <c r="B43" s="88">
        <v>1298000</v>
      </c>
      <c r="C43" s="89">
        <v>1298000</v>
      </c>
      <c r="D43" s="89">
        <v>1298000</v>
      </c>
      <c r="F43" s="94">
        <v>1298</v>
      </c>
      <c r="G43" s="95">
        <v>1298</v>
      </c>
      <c r="H43" s="95">
        <v>1298</v>
      </c>
    </row>
    <row r="44" spans="2:8" ht="16.5" thickBot="1">
      <c r="B44" s="88">
        <v>0</v>
      </c>
      <c r="C44" s="89">
        <v>6650000</v>
      </c>
      <c r="D44" s="89">
        <v>13900000</v>
      </c>
      <c r="F44" s="94">
        <v>0</v>
      </c>
      <c r="G44" s="95">
        <v>6650</v>
      </c>
      <c r="H44" s="95">
        <v>13900</v>
      </c>
    </row>
    <row r="45" spans="2:8" ht="16.5" thickBot="1">
      <c r="B45" s="90">
        <v>974258490</v>
      </c>
      <c r="C45" s="91">
        <v>487596400</v>
      </c>
      <c r="D45" s="91">
        <v>501293600</v>
      </c>
      <c r="F45" s="96">
        <v>974258.49</v>
      </c>
      <c r="G45" s="97">
        <v>487596.4</v>
      </c>
      <c r="H45" s="97">
        <v>501293.6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2020-10-22T11:06:07Z</dcterms:modified>
  <cp:category/>
  <cp:version/>
  <cp:contentType/>
  <cp:contentStatus/>
</cp:coreProperties>
</file>