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<sst xmlns="http://schemas.openxmlformats.org/spreadsheetml/2006/main" count="278" uniqueCount="115">
  <si>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</si>
  <si>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</si>
  <si>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</si>
  <si>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</si>
  <si>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</si>
  <si>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</si>
  <si>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</si>
  <si>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</si>
  <si>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</si>
  <si>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</si>
  <si>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</si>
  <si>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</si>
  <si>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</si>
  <si>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</si>
  <si>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</si>
  <si>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</si>
  <si>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</si>
  <si>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</si>
  <si>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</si>
  <si>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</si>
  <si>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</si>
  <si>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</si>
  <si>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</si>
  <si>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</si>
  <si>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</si>
  <si>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</si>
  <si>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</si>
  <si>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</si>
  <si>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</si>
  <si>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</si>
  <si>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</si>
  <si>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</si>
  <si>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</si>
  <si>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</si>
  <si>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</si>
  <si>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</si>
  <si>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</si>
  <si>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</si>
  <si>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</si>
  <si>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</si>
  <si>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</si>
  <si>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</si>
  <si>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</si>
  <si>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</si>
  <si>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</si>
  <si>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</si>
  <si>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</si>
  <si>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</si>
  <si>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</si>
  <si>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</si>
  <si>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</si>
  <si>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</si>
  <si>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</si>
  <si>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</si>
  <si>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</si>
  <si>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</si>
  <si>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</si>
  <si>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</si>
  <si>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</si>
  <si>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</si>
  <si>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</si>
  <si>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</si>
  <si>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</si>
  <si>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</si>
  <si>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</si>
  <si>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</si>
  <si>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</si>
  <si>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</si>
  <si>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</si>
  <si>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</si>
  <si>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</si>
  <si>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</si>
  <si>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</si>
  <si>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</si>
  <si>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</si>
  <si>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</si>
  <si>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</si>
  <si>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</si>
  <si>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</si>
  <si>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</si>
  <si>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</si>
  <si>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</si>
  <si>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</si>
  <si>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2018 год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</si>
  <si>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</si>
  <si>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</si>
  <si>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</si>
  <si>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</si>
  <si>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</si>
  <si>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</si>
  <si>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</si>
  <si>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</si>
  <si>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</si>
  <si>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 Сведения о внесенных изменениях в бюджет за 2018 год и плановый 2019 и 2020 год</t>
  </si>
  <si>
    <t>2020 год</t>
  </si>
  <si>
    <t>Уточнение бюджета связано с увеличением налоговых и неналоговых доходов,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</si>
  <si>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2018 год и плановый 2019 и 2020 год</t>
  </si>
  <si>
    <t xml:space="preserve">2018 год </t>
  </si>
  <si>
    <t>Судебная система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</si>
  <si>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</si>
  <si>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</si>
  <si>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</si>
  <si>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С учетом изменений и дополнений 
от 27.03.2018 №328
</t>
  </si>
  <si>
    <t xml:space="preserve">С учетом изменений и дополнений 
от 27.03.2018 №339
</t>
  </si>
  <si>
    <t xml:space="preserve">Уточнение бюджета связано с  перераспределение бюджетных ассигнований в пределах общего объема </t>
  </si>
  <si>
    <t xml:space="preserve">С учетом изменений и дополнений 
от 29.05.2018 №347
</t>
  </si>
  <si>
    <t>2 04 00000 00 0000 000</t>
  </si>
  <si>
    <t>БЕЗВОЗМЕЗДНЫЕ ПОСТУПЛЕНИЯ ОТ НЕГОСУДАРСТВЕННЫХ ОРГАНИЗАЦИЙ</t>
  </si>
  <si>
    <t xml:space="preserve">Уточнение бюджета связано поступлением средств из областного бюджета, с  перераспределение бюджетных ассигнований в пределах общего объема </t>
  </si>
  <si>
    <t xml:space="preserve">С учетом изменений и дополнений 
от 26.06.2018 №354
</t>
  </si>
  <si>
    <t xml:space="preserve">С учетом изменений и дополнений 
от 24.07.2018 №368
</t>
  </si>
  <si>
    <t>484 903 600,0</t>
  </si>
  <si>
    <t>428 716 400,00</t>
  </si>
  <si>
    <t xml:space="preserve">С учетом изменений и дополнений 
от 18.09.2018 №373
</t>
  </si>
  <si>
    <t xml:space="preserve">С учетом изменений и дополнений 
от 23.10.2018 №388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</si>
</sst>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wrapText="1"/>
    </xf>
    <xf numFmtId="49" fontId="2" fillId="32" borderId="15" xfId="0" applyNumberFormat="1" applyFon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>
      <alignment horizontal="right"/>
    </xf>
    <xf numFmtId="49" fontId="48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" fontId="48" fillId="33" borderId="13" xfId="0" applyNumberFormat="1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4" fontId="49" fillId="33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171" fontId="50" fillId="33" borderId="17" xfId="0" applyNumberFormat="1" applyFont="1" applyFill="1" applyBorder="1" applyAlignment="1">
      <alignment horizontal="right"/>
    </xf>
    <xf numFmtId="171" fontId="50" fillId="33" borderId="18" xfId="0" applyNumberFormat="1" applyFont="1" applyFill="1" applyBorder="1" applyAlignment="1">
      <alignment horizontal="right"/>
    </xf>
    <xf numFmtId="171" fontId="50" fillId="33" borderId="19" xfId="0" applyNumberFormat="1" applyFont="1" applyFill="1" applyBorder="1" applyAlignment="1">
      <alignment horizontal="right"/>
    </xf>
    <xf numFmtId="171" fontId="50" fillId="33" borderId="20" xfId="0" applyNumberFormat="1" applyFont="1" applyFill="1" applyBorder="1" applyAlignment="1">
      <alignment horizontal="right"/>
    </xf>
    <xf numFmtId="171" fontId="51" fillId="33" borderId="19" xfId="0" applyNumberFormat="1" applyFont="1" applyFill="1" applyBorder="1" applyAlignment="1">
      <alignment horizontal="right"/>
    </xf>
    <xf numFmtId="171" fontId="51" fillId="33" borderId="20" xfId="0" applyNumberFormat="1" applyFont="1" applyFill="1" applyBorder="1" applyAlignment="1">
      <alignment horizontal="right"/>
    </xf>
    <xf numFmtId="4" fontId="52" fillId="33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 horizontal="right"/>
    </xf>
    <xf numFmtId="171" fontId="31" fillId="33" borderId="19" xfId="0" applyNumberFormat="1" applyFont="1" applyFill="1" applyBorder="1" applyAlignment="1">
      <alignment/>
    </xf>
    <xf numFmtId="4" fontId="53" fillId="33" borderId="15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view="pageBreakPreview" zoomScaleSheetLayoutView="100" zoomScalePageLayoutView="0" workbookViewId="0" topLeftCell="V1">
      <selection activeCell="AA14" sqref="AA14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35" width="10.140625" style="7" customWidth="1"/>
    <col min="36" max="16384" width="8.8515625" style="7" customWidth="1"/>
  </cols>
  <sheetData>
    <row r="1" spans="1:11" s="4" customFormat="1" ht="18.75">
      <c r="A1" s="105" t="s">
        <v>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35" s="4" customFormat="1" ht="26.25" customHeight="1">
      <c r="A2" s="26"/>
      <c r="B2" s="26"/>
      <c r="C2" s="98" t="s">
        <v>78</v>
      </c>
      <c r="D2" s="98"/>
      <c r="E2" s="98"/>
      <c r="F2" s="100" t="s">
        <v>58</v>
      </c>
      <c r="G2" s="101"/>
      <c r="H2" s="101"/>
      <c r="I2" s="99" t="s">
        <v>102</v>
      </c>
      <c r="J2" s="99"/>
      <c r="K2" s="99"/>
      <c r="L2" s="100" t="s">
        <v>58</v>
      </c>
      <c r="M2" s="101"/>
      <c r="N2" s="101"/>
      <c r="O2" s="102" t="s">
        <v>105</v>
      </c>
      <c r="P2" s="103"/>
      <c r="Q2" s="104"/>
      <c r="R2" s="100" t="s">
        <v>58</v>
      </c>
      <c r="S2" s="101"/>
      <c r="T2" s="101"/>
      <c r="U2" s="102" t="s">
        <v>110</v>
      </c>
      <c r="V2" s="103"/>
      <c r="W2" s="104"/>
      <c r="X2" s="100" t="s">
        <v>58</v>
      </c>
      <c r="Y2" s="101"/>
      <c r="Z2" s="101"/>
      <c r="AA2" s="102" t="s">
        <v>113</v>
      </c>
      <c r="AB2" s="103"/>
      <c r="AC2" s="104"/>
      <c r="AD2" s="100" t="s">
        <v>58</v>
      </c>
      <c r="AE2" s="101"/>
      <c r="AF2" s="101"/>
      <c r="AG2" s="102" t="s">
        <v>114</v>
      </c>
      <c r="AH2" s="103"/>
      <c r="AI2" s="104"/>
    </row>
    <row r="3" spans="1:35" s="23" customFormat="1" ht="16.5" customHeight="1">
      <c r="A3" s="27" t="s">
        <v>59</v>
      </c>
      <c r="B3" s="27" t="s">
        <v>0</v>
      </c>
      <c r="C3" s="28" t="s">
        <v>83</v>
      </c>
      <c r="D3" s="28" t="s">
        <v>84</v>
      </c>
      <c r="E3" s="28" t="s">
        <v>94</v>
      </c>
      <c r="F3" s="50" t="s">
        <v>83</v>
      </c>
      <c r="G3" s="50" t="s">
        <v>84</v>
      </c>
      <c r="H3" s="50" t="s">
        <v>94</v>
      </c>
      <c r="I3" s="28" t="s">
        <v>83</v>
      </c>
      <c r="J3" s="28" t="s">
        <v>84</v>
      </c>
      <c r="K3" s="28" t="s">
        <v>94</v>
      </c>
      <c r="L3" s="50" t="s">
        <v>83</v>
      </c>
      <c r="M3" s="50" t="s">
        <v>84</v>
      </c>
      <c r="N3" s="50" t="s">
        <v>94</v>
      </c>
      <c r="O3" s="28" t="s">
        <v>83</v>
      </c>
      <c r="P3" s="28" t="s">
        <v>84</v>
      </c>
      <c r="Q3" s="28" t="s">
        <v>94</v>
      </c>
      <c r="R3" s="50" t="s">
        <v>83</v>
      </c>
      <c r="S3" s="50" t="s">
        <v>84</v>
      </c>
      <c r="T3" s="50" t="s">
        <v>94</v>
      </c>
      <c r="U3" s="28" t="s">
        <v>83</v>
      </c>
      <c r="V3" s="28" t="s">
        <v>84</v>
      </c>
      <c r="W3" s="28" t="s">
        <v>94</v>
      </c>
      <c r="X3" s="50" t="s">
        <v>83</v>
      </c>
      <c r="Y3" s="50" t="s">
        <v>84</v>
      </c>
      <c r="Z3" s="50" t="s">
        <v>94</v>
      </c>
      <c r="AA3" s="28" t="s">
        <v>83</v>
      </c>
      <c r="AB3" s="28" t="s">
        <v>84</v>
      </c>
      <c r="AC3" s="28" t="s">
        <v>94</v>
      </c>
      <c r="AD3" s="50" t="s">
        <v>83</v>
      </c>
      <c r="AE3" s="50" t="s">
        <v>84</v>
      </c>
      <c r="AF3" s="50" t="s">
        <v>94</v>
      </c>
      <c r="AG3" s="28" t="s">
        <v>83</v>
      </c>
      <c r="AH3" s="28" t="s">
        <v>84</v>
      </c>
      <c r="AI3" s="28" t="s">
        <v>94</v>
      </c>
    </row>
    <row r="4" spans="1:35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  <c r="AD4" s="51">
        <v>6</v>
      </c>
      <c r="AE4" s="51">
        <v>7</v>
      </c>
      <c r="AF4" s="51">
        <v>8</v>
      </c>
      <c r="AG4" s="29">
        <v>9</v>
      </c>
      <c r="AH4" s="29">
        <v>10</v>
      </c>
      <c r="AI4" s="24">
        <v>11</v>
      </c>
    </row>
    <row r="5" spans="1:35" s="1" customFormat="1" ht="25.5">
      <c r="A5" s="53" t="s">
        <v>60</v>
      </c>
      <c r="B5" s="12" t="s">
        <v>61</v>
      </c>
      <c r="C5" s="30">
        <v>207421</v>
      </c>
      <c r="D5" s="30">
        <v>205548</v>
      </c>
      <c r="E5" s="30">
        <v>210776</v>
      </c>
      <c r="F5" s="13">
        <f>I5-C5</f>
        <v>496</v>
      </c>
      <c r="G5" s="13">
        <f>J5-D5</f>
        <v>571</v>
      </c>
      <c r="H5" s="13">
        <f>K5-E5</f>
        <v>547</v>
      </c>
      <c r="I5" s="30">
        <v>207917</v>
      </c>
      <c r="J5" s="30">
        <v>206119</v>
      </c>
      <c r="K5" s="30">
        <v>211323</v>
      </c>
      <c r="L5" s="13">
        <f>O5-I5</f>
        <v>0</v>
      </c>
      <c r="M5" s="13">
        <f>P5-J5</f>
        <v>0</v>
      </c>
      <c r="N5" s="13">
        <f>Q5-K5</f>
        <v>0</v>
      </c>
      <c r="O5" s="30">
        <v>207917</v>
      </c>
      <c r="P5" s="30">
        <v>206119</v>
      </c>
      <c r="Q5" s="30">
        <v>211323</v>
      </c>
      <c r="R5" s="13">
        <f>U5-O5</f>
        <v>0</v>
      </c>
      <c r="S5" s="13">
        <f>V5-P5</f>
        <v>0</v>
      </c>
      <c r="T5" s="13">
        <f>W5-Q5</f>
        <v>0</v>
      </c>
      <c r="U5" s="30">
        <v>207917</v>
      </c>
      <c r="V5" s="30">
        <v>206119</v>
      </c>
      <c r="W5" s="30">
        <v>211323</v>
      </c>
      <c r="X5" s="13">
        <f>AA5-U5</f>
        <v>0</v>
      </c>
      <c r="Y5" s="13">
        <f>AB5-V5</f>
        <v>0</v>
      </c>
      <c r="Z5" s="13">
        <f>AC5-W5</f>
        <v>0</v>
      </c>
      <c r="AA5" s="30">
        <v>207917</v>
      </c>
      <c r="AB5" s="30">
        <v>206119</v>
      </c>
      <c r="AC5" s="30">
        <v>211323</v>
      </c>
      <c r="AD5" s="13">
        <f>AG5-AA5</f>
        <v>0</v>
      </c>
      <c r="AE5" s="13">
        <f>AH5-AB5</f>
        <v>0</v>
      </c>
      <c r="AF5" s="13">
        <f>AI5-AC5</f>
        <v>0</v>
      </c>
      <c r="AG5" s="30">
        <v>207917</v>
      </c>
      <c r="AH5" s="30">
        <v>206119</v>
      </c>
      <c r="AI5" s="30">
        <v>211323</v>
      </c>
    </row>
    <row r="6" spans="1:35" ht="12.75">
      <c r="A6" s="54" t="s">
        <v>62</v>
      </c>
      <c r="B6" s="14" t="s">
        <v>63</v>
      </c>
      <c r="C6" s="31">
        <v>141982</v>
      </c>
      <c r="D6" s="31">
        <v>143344</v>
      </c>
      <c r="E6" s="31">
        <v>147184</v>
      </c>
      <c r="F6" s="13">
        <f aca="true" t="shared" si="0" ref="F6:F21">I6-C6</f>
        <v>0</v>
      </c>
      <c r="G6" s="13">
        <f aca="true" t="shared" si="1" ref="G6:G21">J6-D6</f>
        <v>0</v>
      </c>
      <c r="H6" s="13">
        <f aca="true" t="shared" si="2" ref="H6:H21">K6-E6</f>
        <v>0</v>
      </c>
      <c r="I6" s="31">
        <v>141982</v>
      </c>
      <c r="J6" s="31">
        <v>143344</v>
      </c>
      <c r="K6" s="31">
        <v>147184</v>
      </c>
      <c r="L6" s="13">
        <f aca="true" t="shared" si="3" ref="L6:L21">O6-I6</f>
        <v>0</v>
      </c>
      <c r="M6" s="13">
        <f aca="true" t="shared" si="4" ref="M6:M21">P6-J6</f>
        <v>0</v>
      </c>
      <c r="N6" s="13">
        <f aca="true" t="shared" si="5" ref="N6:N21">Q6-K6</f>
        <v>0</v>
      </c>
      <c r="O6" s="31">
        <v>141982</v>
      </c>
      <c r="P6" s="31">
        <v>143344</v>
      </c>
      <c r="Q6" s="31">
        <v>147184</v>
      </c>
      <c r="R6" s="13">
        <f aca="true" t="shared" si="6" ref="R6:R18">U6-O6</f>
        <v>0</v>
      </c>
      <c r="S6" s="13">
        <f aca="true" t="shared" si="7" ref="S6:S18">V6-P6</f>
        <v>0</v>
      </c>
      <c r="T6" s="13">
        <f aca="true" t="shared" si="8" ref="T6:T18">W6-Q6</f>
        <v>0</v>
      </c>
      <c r="U6" s="31">
        <v>141982</v>
      </c>
      <c r="V6" s="31">
        <v>143344</v>
      </c>
      <c r="W6" s="31">
        <v>147184</v>
      </c>
      <c r="X6" s="13">
        <f aca="true" t="shared" si="9" ref="X6:X21">AA6-U6</f>
        <v>0</v>
      </c>
      <c r="Y6" s="13">
        <f aca="true" t="shared" si="10" ref="Y6:Y21">AB6-V6</f>
        <v>0</v>
      </c>
      <c r="Z6" s="13">
        <f aca="true" t="shared" si="11" ref="Z6:Z21">AC6-W6</f>
        <v>0</v>
      </c>
      <c r="AA6" s="31">
        <v>141982</v>
      </c>
      <c r="AB6" s="31">
        <v>143344</v>
      </c>
      <c r="AC6" s="31">
        <v>147184</v>
      </c>
      <c r="AD6" s="13">
        <f aca="true" t="shared" si="12" ref="AD6:AD21">AG6-AA6</f>
        <v>0</v>
      </c>
      <c r="AE6" s="13">
        <f aca="true" t="shared" si="13" ref="AE6:AE21">AH6-AB6</f>
        <v>0</v>
      </c>
      <c r="AF6" s="13">
        <f aca="true" t="shared" si="14" ref="AF6:AF21">AI6-AC6</f>
        <v>0</v>
      </c>
      <c r="AG6" s="31">
        <v>141982</v>
      </c>
      <c r="AH6" s="31">
        <v>143344</v>
      </c>
      <c r="AI6" s="31">
        <v>147184</v>
      </c>
    </row>
    <row r="7" spans="1:35" ht="12.75">
      <c r="A7" s="55" t="s">
        <v>64</v>
      </c>
      <c r="B7" s="15" t="s">
        <v>65</v>
      </c>
      <c r="C7" s="33">
        <v>141982</v>
      </c>
      <c r="D7" s="33">
        <v>143344</v>
      </c>
      <c r="E7" s="33">
        <v>147184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141982</v>
      </c>
      <c r="J7" s="33">
        <v>143344</v>
      </c>
      <c r="K7" s="33">
        <v>147184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141982</v>
      </c>
      <c r="P7" s="33">
        <v>143344</v>
      </c>
      <c r="Q7" s="33">
        <v>147184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141982</v>
      </c>
      <c r="V7" s="33">
        <v>143344</v>
      </c>
      <c r="W7" s="33">
        <v>147184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141982</v>
      </c>
      <c r="AB7" s="33">
        <v>143344</v>
      </c>
      <c r="AC7" s="33">
        <v>147184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3">
        <v>141982</v>
      </c>
      <c r="AH7" s="33">
        <v>143344</v>
      </c>
      <c r="AI7" s="33">
        <v>147184</v>
      </c>
    </row>
    <row r="8" spans="1:35" s="1" customFormat="1" ht="51">
      <c r="A8" s="56" t="s">
        <v>66</v>
      </c>
      <c r="B8" s="16" t="s">
        <v>67</v>
      </c>
      <c r="C8" s="30">
        <v>4843</v>
      </c>
      <c r="D8" s="30">
        <v>5452</v>
      </c>
      <c r="E8" s="30">
        <v>5670</v>
      </c>
      <c r="F8" s="13">
        <f t="shared" si="0"/>
        <v>496</v>
      </c>
      <c r="G8" s="13">
        <f t="shared" si="1"/>
        <v>571</v>
      </c>
      <c r="H8" s="13">
        <f t="shared" si="2"/>
        <v>547</v>
      </c>
      <c r="I8" s="30">
        <v>5339</v>
      </c>
      <c r="J8" s="30">
        <v>6023</v>
      </c>
      <c r="K8" s="30">
        <v>6217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5339</v>
      </c>
      <c r="P8" s="30">
        <v>6023</v>
      </c>
      <c r="Q8" s="30">
        <v>6217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5339</v>
      </c>
      <c r="V8" s="30">
        <v>6023</v>
      </c>
      <c r="W8" s="30">
        <v>6217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5339</v>
      </c>
      <c r="AB8" s="30">
        <v>6023</v>
      </c>
      <c r="AC8" s="30">
        <v>6217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0">
        <v>5339</v>
      </c>
      <c r="AH8" s="30">
        <v>6023</v>
      </c>
      <c r="AI8" s="30">
        <v>6217</v>
      </c>
    </row>
    <row r="9" spans="1:35" s="1" customFormat="1" ht="38.25">
      <c r="A9" s="57" t="s">
        <v>68</v>
      </c>
      <c r="B9" s="17" t="s">
        <v>69</v>
      </c>
      <c r="C9" s="34">
        <v>4843</v>
      </c>
      <c r="D9" s="34">
        <v>5452</v>
      </c>
      <c r="E9" s="34">
        <v>5670</v>
      </c>
      <c r="F9" s="13">
        <f t="shared" si="0"/>
        <v>496</v>
      </c>
      <c r="G9" s="13">
        <f t="shared" si="1"/>
        <v>571</v>
      </c>
      <c r="H9" s="13">
        <f t="shared" si="2"/>
        <v>547</v>
      </c>
      <c r="I9" s="34">
        <v>5339</v>
      </c>
      <c r="J9" s="34">
        <v>6023</v>
      </c>
      <c r="K9" s="34">
        <v>6217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5339</v>
      </c>
      <c r="P9" s="34">
        <v>6023</v>
      </c>
      <c r="Q9" s="34">
        <v>6217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5339</v>
      </c>
      <c r="V9" s="34">
        <v>6023</v>
      </c>
      <c r="W9" s="34">
        <v>6217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5339</v>
      </c>
      <c r="AB9" s="34">
        <v>6023</v>
      </c>
      <c r="AC9" s="34">
        <v>6217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4">
        <v>5339</v>
      </c>
      <c r="AH9" s="34">
        <v>6023</v>
      </c>
      <c r="AI9" s="34">
        <v>6217</v>
      </c>
    </row>
    <row r="10" spans="1:35" s="1" customFormat="1" ht="12.75">
      <c r="A10" s="97" t="s">
        <v>70</v>
      </c>
      <c r="B10" s="97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35"/>
      <c r="AH10" s="35"/>
      <c r="AI10" s="35"/>
    </row>
    <row r="11" spans="1:35" ht="63.75">
      <c r="A11" s="58" t="s">
        <v>71</v>
      </c>
      <c r="B11" s="18" t="s">
        <v>72</v>
      </c>
      <c r="C11" s="32">
        <v>8210</v>
      </c>
      <c r="D11" s="32">
        <v>8290</v>
      </c>
      <c r="E11" s="32">
        <v>8490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8210</v>
      </c>
      <c r="J11" s="32">
        <v>8290</v>
      </c>
      <c r="K11" s="32">
        <v>8490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8210</v>
      </c>
      <c r="P11" s="32">
        <v>8290</v>
      </c>
      <c r="Q11" s="32">
        <v>8490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8210</v>
      </c>
      <c r="V11" s="32">
        <v>8290</v>
      </c>
      <c r="W11" s="32">
        <v>8490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8210</v>
      </c>
      <c r="AB11" s="32">
        <v>8290</v>
      </c>
      <c r="AC11" s="32">
        <v>8490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2">
        <v>8210</v>
      </c>
      <c r="AH11" s="32">
        <v>8290</v>
      </c>
      <c r="AI11" s="32">
        <v>8490</v>
      </c>
    </row>
    <row r="12" spans="1:35" ht="114.75">
      <c r="A12" s="59" t="s">
        <v>73</v>
      </c>
      <c r="B12" s="52" t="s">
        <v>74</v>
      </c>
      <c r="C12" s="36">
        <v>3092</v>
      </c>
      <c r="D12" s="36">
        <v>3092</v>
      </c>
      <c r="E12" s="36">
        <v>3092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</v>
      </c>
      <c r="J12" s="36">
        <v>3092</v>
      </c>
      <c r="K12" s="36">
        <v>3092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</v>
      </c>
      <c r="P12" s="36">
        <v>3092</v>
      </c>
      <c r="Q12" s="36">
        <v>3092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</v>
      </c>
      <c r="V12" s="36">
        <v>3092</v>
      </c>
      <c r="W12" s="36">
        <v>3092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</v>
      </c>
      <c r="AB12" s="36">
        <v>3092</v>
      </c>
      <c r="AC12" s="36">
        <v>3092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36">
        <v>3092</v>
      </c>
      <c r="AH12" s="36">
        <v>3092</v>
      </c>
      <c r="AI12" s="36">
        <v>3092</v>
      </c>
    </row>
    <row r="13" spans="1:35" s="8" customFormat="1" ht="12.75">
      <c r="A13" s="19" t="s">
        <v>54</v>
      </c>
      <c r="B13" s="19" t="s">
        <v>2</v>
      </c>
      <c r="C13" s="37">
        <v>237358.4</v>
      </c>
      <c r="D13" s="37">
        <v>218054.7</v>
      </c>
      <c r="E13" s="37">
        <v>217393.4</v>
      </c>
      <c r="F13" s="13">
        <f t="shared" si="0"/>
        <v>584.7000000000116</v>
      </c>
      <c r="G13" s="13">
        <f t="shared" si="1"/>
        <v>0</v>
      </c>
      <c r="H13" s="13">
        <f t="shared" si="2"/>
        <v>0</v>
      </c>
      <c r="I13" s="37">
        <v>237943.1</v>
      </c>
      <c r="J13" s="37">
        <v>218054.7</v>
      </c>
      <c r="K13" s="37">
        <v>217393.4</v>
      </c>
      <c r="L13" s="13">
        <f t="shared" si="3"/>
        <v>17855.5</v>
      </c>
      <c r="M13" s="13">
        <f t="shared" si="4"/>
        <v>0</v>
      </c>
      <c r="N13" s="13">
        <f t="shared" si="5"/>
        <v>0</v>
      </c>
      <c r="O13" s="37">
        <v>255798.6</v>
      </c>
      <c r="P13" s="37">
        <v>218054.7</v>
      </c>
      <c r="Q13" s="37">
        <v>217393.4</v>
      </c>
      <c r="R13" s="13">
        <f t="shared" si="6"/>
        <v>12873.99999999997</v>
      </c>
      <c r="S13" s="13">
        <f t="shared" si="7"/>
        <v>0</v>
      </c>
      <c r="T13" s="13">
        <f t="shared" si="8"/>
        <v>0</v>
      </c>
      <c r="U13" s="37">
        <v>268672.6</v>
      </c>
      <c r="V13" s="37">
        <v>218054.7</v>
      </c>
      <c r="W13" s="37">
        <v>217393.4</v>
      </c>
      <c r="X13" s="13">
        <f t="shared" si="9"/>
        <v>565.8000000000466</v>
      </c>
      <c r="Y13" s="13">
        <f t="shared" si="10"/>
        <v>0</v>
      </c>
      <c r="Z13" s="13">
        <f t="shared" si="11"/>
        <v>0</v>
      </c>
      <c r="AA13" s="37">
        <v>269238.4</v>
      </c>
      <c r="AB13" s="37">
        <v>218054.7</v>
      </c>
      <c r="AC13" s="37">
        <v>217393.4</v>
      </c>
      <c r="AD13" s="13">
        <f t="shared" si="12"/>
        <v>2124.7999999999884</v>
      </c>
      <c r="AE13" s="13">
        <f t="shared" si="13"/>
        <v>0</v>
      </c>
      <c r="AF13" s="13">
        <f t="shared" si="14"/>
        <v>0</v>
      </c>
      <c r="AG13" s="37">
        <v>271363.2</v>
      </c>
      <c r="AH13" s="37">
        <v>218054.7</v>
      </c>
      <c r="AI13" s="37">
        <v>217393.4</v>
      </c>
    </row>
    <row r="14" spans="1:35" s="8" customFormat="1" ht="51">
      <c r="A14" s="19" t="s">
        <v>55</v>
      </c>
      <c r="B14" s="22" t="s">
        <v>3</v>
      </c>
      <c r="C14" s="37">
        <v>237358.4</v>
      </c>
      <c r="D14" s="37">
        <v>218054.7</v>
      </c>
      <c r="E14" s="37">
        <v>217393.4</v>
      </c>
      <c r="F14" s="13">
        <f t="shared" si="0"/>
        <v>584.7000000000116</v>
      </c>
      <c r="G14" s="13">
        <f t="shared" si="1"/>
        <v>0</v>
      </c>
      <c r="H14" s="13">
        <f t="shared" si="2"/>
        <v>0</v>
      </c>
      <c r="I14" s="37">
        <v>237943.1</v>
      </c>
      <c r="J14" s="37">
        <v>218054.7</v>
      </c>
      <c r="K14" s="37">
        <v>217393.4</v>
      </c>
      <c r="L14" s="13">
        <f t="shared" si="3"/>
        <v>17540.5</v>
      </c>
      <c r="M14" s="13">
        <f t="shared" si="4"/>
        <v>0</v>
      </c>
      <c r="N14" s="13">
        <f t="shared" si="5"/>
        <v>0</v>
      </c>
      <c r="O14" s="37">
        <v>255483.6</v>
      </c>
      <c r="P14" s="37">
        <v>218054.7</v>
      </c>
      <c r="Q14" s="37">
        <v>217393.4</v>
      </c>
      <c r="R14" s="13">
        <f t="shared" si="6"/>
        <v>12873.99999999997</v>
      </c>
      <c r="S14" s="13">
        <f t="shared" si="7"/>
        <v>0</v>
      </c>
      <c r="T14" s="13">
        <f t="shared" si="8"/>
        <v>0</v>
      </c>
      <c r="U14" s="37">
        <v>268357.6</v>
      </c>
      <c r="V14" s="37">
        <v>218054.7</v>
      </c>
      <c r="W14" s="37">
        <v>217393.4</v>
      </c>
      <c r="X14" s="13">
        <f t="shared" si="9"/>
        <v>565.8000000000466</v>
      </c>
      <c r="Y14" s="13">
        <f t="shared" si="10"/>
        <v>0</v>
      </c>
      <c r="Z14" s="13">
        <f t="shared" si="11"/>
        <v>0</v>
      </c>
      <c r="AA14" s="37">
        <v>268923.4</v>
      </c>
      <c r="AB14" s="37">
        <v>218054.7</v>
      </c>
      <c r="AC14" s="37">
        <v>217393.4</v>
      </c>
      <c r="AD14" s="13">
        <f t="shared" si="12"/>
        <v>2124.7999999999884</v>
      </c>
      <c r="AE14" s="13">
        <f t="shared" si="13"/>
        <v>0</v>
      </c>
      <c r="AF14" s="13">
        <f t="shared" si="14"/>
        <v>0</v>
      </c>
      <c r="AG14" s="37">
        <v>271048.2</v>
      </c>
      <c r="AH14" s="37">
        <v>218054.7</v>
      </c>
      <c r="AI14" s="37">
        <v>217393.4</v>
      </c>
    </row>
    <row r="15" spans="1:35" s="1" customFormat="1" ht="25.5">
      <c r="A15" s="60" t="s">
        <v>85</v>
      </c>
      <c r="B15" s="21" t="s">
        <v>90</v>
      </c>
      <c r="C15" s="38">
        <v>53762.6</v>
      </c>
      <c r="D15" s="38">
        <v>44636</v>
      </c>
      <c r="E15" s="38">
        <v>43899</v>
      </c>
      <c r="F15" s="13">
        <f t="shared" si="0"/>
        <v>136.3000000000029</v>
      </c>
      <c r="G15" s="13">
        <f t="shared" si="1"/>
        <v>0</v>
      </c>
      <c r="H15" s="13">
        <f t="shared" si="2"/>
        <v>0</v>
      </c>
      <c r="I15" s="38">
        <v>53898.9</v>
      </c>
      <c r="J15" s="38">
        <v>44636</v>
      </c>
      <c r="K15" s="38">
        <v>43899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38">
        <v>53898.9</v>
      </c>
      <c r="P15" s="38">
        <v>44636</v>
      </c>
      <c r="Q15" s="38">
        <v>43899</v>
      </c>
      <c r="R15" s="13">
        <f t="shared" si="6"/>
        <v>12873.999999999993</v>
      </c>
      <c r="S15" s="13">
        <f t="shared" si="7"/>
        <v>0</v>
      </c>
      <c r="T15" s="13">
        <f t="shared" si="8"/>
        <v>0</v>
      </c>
      <c r="U15" s="38">
        <v>66772.9</v>
      </c>
      <c r="V15" s="38">
        <v>44636</v>
      </c>
      <c r="W15" s="38">
        <v>43899</v>
      </c>
      <c r="X15" s="13">
        <f t="shared" si="9"/>
        <v>644</v>
      </c>
      <c r="Y15" s="13">
        <f t="shared" si="10"/>
        <v>0</v>
      </c>
      <c r="Z15" s="13">
        <f t="shared" si="11"/>
        <v>0</v>
      </c>
      <c r="AA15" s="38">
        <v>67416.9</v>
      </c>
      <c r="AB15" s="38">
        <v>44636</v>
      </c>
      <c r="AC15" s="38">
        <v>43899</v>
      </c>
      <c r="AD15" s="13">
        <f t="shared" si="12"/>
        <v>2000</v>
      </c>
      <c r="AE15" s="13">
        <f t="shared" si="13"/>
        <v>0</v>
      </c>
      <c r="AF15" s="13">
        <f t="shared" si="14"/>
        <v>0</v>
      </c>
      <c r="AG15" s="38">
        <v>69416.9</v>
      </c>
      <c r="AH15" s="38">
        <v>44636</v>
      </c>
      <c r="AI15" s="38">
        <v>43899</v>
      </c>
    </row>
    <row r="16" spans="1:35" s="1" customFormat="1" ht="38.25">
      <c r="A16" s="60" t="s">
        <v>86</v>
      </c>
      <c r="B16" s="21" t="s">
        <v>4</v>
      </c>
      <c r="C16" s="38">
        <v>22907.1</v>
      </c>
      <c r="D16" s="38">
        <v>13096.3</v>
      </c>
      <c r="E16" s="38">
        <v>13096.3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22907.1</v>
      </c>
      <c r="J16" s="38">
        <v>13096.3</v>
      </c>
      <c r="K16" s="38">
        <v>13096.3</v>
      </c>
      <c r="L16" s="13">
        <f t="shared" si="3"/>
        <v>17540.5</v>
      </c>
      <c r="M16" s="13">
        <f t="shared" si="4"/>
        <v>0</v>
      </c>
      <c r="N16" s="13">
        <f t="shared" si="5"/>
        <v>0</v>
      </c>
      <c r="O16" s="38">
        <v>40447.6</v>
      </c>
      <c r="P16" s="38">
        <v>13096.3</v>
      </c>
      <c r="Q16" s="38">
        <v>13096.3</v>
      </c>
      <c r="R16" s="13">
        <f t="shared" si="6"/>
        <v>0</v>
      </c>
      <c r="S16" s="13">
        <f t="shared" si="7"/>
        <v>0</v>
      </c>
      <c r="T16" s="13">
        <f t="shared" si="8"/>
        <v>0</v>
      </c>
      <c r="U16" s="38">
        <v>40447.6</v>
      </c>
      <c r="V16" s="38">
        <v>13096.3</v>
      </c>
      <c r="W16" s="38">
        <v>13096.3</v>
      </c>
      <c r="X16" s="13">
        <f t="shared" si="9"/>
        <v>-78.19999999999709</v>
      </c>
      <c r="Y16" s="13">
        <f t="shared" si="10"/>
        <v>0</v>
      </c>
      <c r="Z16" s="13">
        <f t="shared" si="11"/>
        <v>0</v>
      </c>
      <c r="AA16" s="38">
        <v>40369.4</v>
      </c>
      <c r="AB16" s="38">
        <v>13096.3</v>
      </c>
      <c r="AC16" s="38">
        <v>13096.3</v>
      </c>
      <c r="AD16" s="13">
        <f t="shared" si="12"/>
        <v>0</v>
      </c>
      <c r="AE16" s="13">
        <f t="shared" si="13"/>
        <v>0</v>
      </c>
      <c r="AF16" s="13">
        <f t="shared" si="14"/>
        <v>0</v>
      </c>
      <c r="AG16" s="38">
        <v>40369.4</v>
      </c>
      <c r="AH16" s="38">
        <v>13096.3</v>
      </c>
      <c r="AI16" s="38">
        <v>13096.3</v>
      </c>
    </row>
    <row r="17" spans="1:35" s="1" customFormat="1" ht="25.5">
      <c r="A17" s="60" t="s">
        <v>87</v>
      </c>
      <c r="B17" s="21" t="s">
        <v>91</v>
      </c>
      <c r="C17" s="38">
        <v>160688.7</v>
      </c>
      <c r="D17" s="38">
        <v>160322.4</v>
      </c>
      <c r="E17" s="38">
        <v>160398.1</v>
      </c>
      <c r="F17" s="13">
        <f t="shared" si="0"/>
        <v>448.3999999999942</v>
      </c>
      <c r="G17" s="13">
        <f t="shared" si="1"/>
        <v>0</v>
      </c>
      <c r="H17" s="13">
        <f t="shared" si="2"/>
        <v>0</v>
      </c>
      <c r="I17" s="38">
        <v>161137.1</v>
      </c>
      <c r="J17" s="38">
        <v>160322.4</v>
      </c>
      <c r="K17" s="38">
        <v>160398.1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161137.1</v>
      </c>
      <c r="P17" s="38">
        <v>160322.4</v>
      </c>
      <c r="Q17" s="38">
        <v>160398.1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161137.1</v>
      </c>
      <c r="V17" s="38">
        <v>160322.4</v>
      </c>
      <c r="W17" s="38">
        <v>160398.1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38">
        <v>161137.1</v>
      </c>
      <c r="AB17" s="38">
        <v>160322.4</v>
      </c>
      <c r="AC17" s="38">
        <v>160398.1</v>
      </c>
      <c r="AD17" s="13">
        <f t="shared" si="12"/>
        <v>124.79999999998836</v>
      </c>
      <c r="AE17" s="13">
        <f t="shared" si="13"/>
        <v>0</v>
      </c>
      <c r="AF17" s="13">
        <f t="shared" si="14"/>
        <v>0</v>
      </c>
      <c r="AG17" s="38">
        <v>161261.9</v>
      </c>
      <c r="AH17" s="38">
        <v>160322.4</v>
      </c>
      <c r="AI17" s="38">
        <v>160398.1</v>
      </c>
    </row>
    <row r="18" spans="1:35" s="1" customFormat="1" ht="12.75">
      <c r="A18" s="60" t="s">
        <v>92</v>
      </c>
      <c r="B18" s="21" t="s">
        <v>5</v>
      </c>
      <c r="C18" s="38"/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/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/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/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/>
      <c r="AB18" s="38"/>
      <c r="AC18" s="38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38"/>
      <c r="AH18" s="38"/>
      <c r="AI18" s="38"/>
    </row>
    <row r="19" spans="1:35" s="1" customFormat="1" ht="38.25">
      <c r="A19" s="19" t="s">
        <v>106</v>
      </c>
      <c r="B19" s="22" t="s">
        <v>107</v>
      </c>
      <c r="C19" s="39">
        <v>0</v>
      </c>
      <c r="D19" s="39">
        <v>0</v>
      </c>
      <c r="E19" s="39">
        <v>0</v>
      </c>
      <c r="F19" s="13">
        <f>I19-C19</f>
        <v>0</v>
      </c>
      <c r="G19" s="13">
        <f>J19-D19</f>
        <v>0</v>
      </c>
      <c r="H19" s="13">
        <f>K19-E19</f>
        <v>0</v>
      </c>
      <c r="I19" s="39">
        <v>0</v>
      </c>
      <c r="J19" s="39">
        <v>0</v>
      </c>
      <c r="K19" s="39">
        <v>0</v>
      </c>
      <c r="L19" s="13">
        <f>O19-I19</f>
        <v>100</v>
      </c>
      <c r="M19" s="13">
        <f>P19-J19</f>
        <v>0</v>
      </c>
      <c r="N19" s="13">
        <f>Q19-K19</f>
        <v>0</v>
      </c>
      <c r="O19" s="39">
        <v>100</v>
      </c>
      <c r="P19" s="39">
        <v>0</v>
      </c>
      <c r="Q19" s="39">
        <v>0</v>
      </c>
      <c r="R19" s="13">
        <f aca="true" t="shared" si="15" ref="R19:T21">U19-O19</f>
        <v>0</v>
      </c>
      <c r="S19" s="13">
        <f t="shared" si="15"/>
        <v>0</v>
      </c>
      <c r="T19" s="13">
        <f t="shared" si="15"/>
        <v>0</v>
      </c>
      <c r="U19" s="39">
        <v>100</v>
      </c>
      <c r="V19" s="39">
        <v>0</v>
      </c>
      <c r="W19" s="39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39">
        <v>100</v>
      </c>
      <c r="AB19" s="39">
        <v>0</v>
      </c>
      <c r="AC19" s="39">
        <v>0</v>
      </c>
      <c r="AD19" s="13">
        <f t="shared" si="12"/>
        <v>0</v>
      </c>
      <c r="AE19" s="13">
        <f t="shared" si="13"/>
        <v>0</v>
      </c>
      <c r="AF19" s="13">
        <f t="shared" si="14"/>
        <v>0</v>
      </c>
      <c r="AG19" s="39">
        <v>100</v>
      </c>
      <c r="AH19" s="39">
        <v>0</v>
      </c>
      <c r="AI19" s="39">
        <v>0</v>
      </c>
    </row>
    <row r="20" spans="1:35" s="2" customFormat="1" ht="25.5">
      <c r="A20" s="61" t="s">
        <v>56</v>
      </c>
      <c r="B20" s="20" t="s">
        <v>6</v>
      </c>
      <c r="C20" s="39">
        <v>0</v>
      </c>
      <c r="D20" s="39">
        <v>0</v>
      </c>
      <c r="E20" s="39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0</v>
      </c>
      <c r="J20" s="39">
        <v>0</v>
      </c>
      <c r="K20" s="39">
        <v>0</v>
      </c>
      <c r="L20" s="13">
        <f t="shared" si="3"/>
        <v>215</v>
      </c>
      <c r="M20" s="13">
        <f t="shared" si="4"/>
        <v>0</v>
      </c>
      <c r="N20" s="13">
        <f t="shared" si="5"/>
        <v>0</v>
      </c>
      <c r="O20" s="39">
        <v>215</v>
      </c>
      <c r="P20" s="39">
        <v>0</v>
      </c>
      <c r="Q20" s="39">
        <v>0</v>
      </c>
      <c r="R20" s="13">
        <f t="shared" si="15"/>
        <v>0</v>
      </c>
      <c r="S20" s="13">
        <f t="shared" si="15"/>
        <v>0</v>
      </c>
      <c r="T20" s="13">
        <f t="shared" si="15"/>
        <v>0</v>
      </c>
      <c r="U20" s="39">
        <v>215</v>
      </c>
      <c r="V20" s="39">
        <v>0</v>
      </c>
      <c r="W20" s="39">
        <v>0</v>
      </c>
      <c r="X20" s="13">
        <f t="shared" si="9"/>
        <v>0</v>
      </c>
      <c r="Y20" s="13">
        <f t="shared" si="10"/>
        <v>0</v>
      </c>
      <c r="Z20" s="13">
        <f t="shared" si="11"/>
        <v>0</v>
      </c>
      <c r="AA20" s="39">
        <v>215</v>
      </c>
      <c r="AB20" s="39">
        <v>0</v>
      </c>
      <c r="AC20" s="39">
        <v>0</v>
      </c>
      <c r="AD20" s="13">
        <f t="shared" si="12"/>
        <v>0</v>
      </c>
      <c r="AE20" s="13">
        <f t="shared" si="13"/>
        <v>0</v>
      </c>
      <c r="AF20" s="13">
        <f t="shared" si="14"/>
        <v>0</v>
      </c>
      <c r="AG20" s="39">
        <v>215</v>
      </c>
      <c r="AH20" s="39">
        <v>0</v>
      </c>
      <c r="AI20" s="39">
        <v>0</v>
      </c>
    </row>
    <row r="21" spans="1:35" s="2" customFormat="1" ht="12.75">
      <c r="A21" s="20"/>
      <c r="B21" s="20" t="s">
        <v>57</v>
      </c>
      <c r="C21" s="39">
        <v>444779.4</v>
      </c>
      <c r="D21" s="39">
        <v>423602.7</v>
      </c>
      <c r="E21" s="39">
        <v>428169.4</v>
      </c>
      <c r="F21" s="13">
        <f t="shared" si="0"/>
        <v>1080.6999999999534</v>
      </c>
      <c r="G21" s="13">
        <f t="shared" si="1"/>
        <v>571</v>
      </c>
      <c r="H21" s="13">
        <f t="shared" si="2"/>
        <v>547</v>
      </c>
      <c r="I21" s="39">
        <v>445860.1</v>
      </c>
      <c r="J21" s="39">
        <v>424173.7</v>
      </c>
      <c r="K21" s="39">
        <v>428716.4</v>
      </c>
      <c r="L21" s="13">
        <f t="shared" si="3"/>
        <v>17855.5</v>
      </c>
      <c r="M21" s="13">
        <f t="shared" si="4"/>
        <v>0</v>
      </c>
      <c r="N21" s="13">
        <f t="shared" si="5"/>
        <v>0</v>
      </c>
      <c r="O21" s="39">
        <v>463715.6</v>
      </c>
      <c r="P21" s="39">
        <v>424173.7</v>
      </c>
      <c r="Q21" s="39">
        <v>428716.4</v>
      </c>
      <c r="R21" s="13">
        <f t="shared" si="15"/>
        <v>12874</v>
      </c>
      <c r="S21" s="13">
        <f t="shared" si="15"/>
        <v>0</v>
      </c>
      <c r="T21" s="13">
        <f t="shared" si="15"/>
        <v>0</v>
      </c>
      <c r="U21" s="39">
        <v>476589.6</v>
      </c>
      <c r="V21" s="39">
        <v>424173.7</v>
      </c>
      <c r="W21" s="39">
        <v>428716.4</v>
      </c>
      <c r="X21" s="13">
        <f t="shared" si="9"/>
        <v>565.8000000000466</v>
      </c>
      <c r="Y21" s="13">
        <f t="shared" si="10"/>
        <v>0</v>
      </c>
      <c r="Z21" s="13">
        <f t="shared" si="11"/>
        <v>0</v>
      </c>
      <c r="AA21" s="39">
        <v>477155.4</v>
      </c>
      <c r="AB21" s="39">
        <v>424173.7</v>
      </c>
      <c r="AC21" s="39">
        <v>428716.4</v>
      </c>
      <c r="AD21" s="13">
        <f t="shared" si="12"/>
        <v>2124.7999999999884</v>
      </c>
      <c r="AE21" s="13">
        <f t="shared" si="13"/>
        <v>0</v>
      </c>
      <c r="AF21" s="13">
        <f t="shared" si="14"/>
        <v>0</v>
      </c>
      <c r="AG21" s="39">
        <v>479280.2</v>
      </c>
      <c r="AH21" s="39">
        <v>424173.7</v>
      </c>
      <c r="AI21" s="39">
        <v>428716.4</v>
      </c>
    </row>
    <row r="22" spans="6:32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</row>
    <row r="23" spans="6:32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</row>
    <row r="24" spans="6:32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</row>
    <row r="25" spans="6:32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</row>
    <row r="26" spans="6:32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</row>
    <row r="27" spans="6:32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</row>
    <row r="28" spans="6:32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</row>
    <row r="29" spans="6:32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</row>
    <row r="30" spans="6:32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</row>
    <row r="31" spans="6:32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</row>
    <row r="32" spans="6:32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</row>
    <row r="33" spans="6:32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</row>
    <row r="34" spans="6:32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</row>
    <row r="35" spans="6:32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</row>
    <row r="36" spans="6:32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</row>
    <row r="37" spans="6:32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</row>
    <row r="38" spans="6:32" ht="12.75">
      <c r="F38" s="8"/>
      <c r="G38" s="8"/>
      <c r="H38" s="8"/>
      <c r="L38" s="8"/>
      <c r="M38" s="8"/>
      <c r="N38" s="8"/>
      <c r="R38" s="8"/>
      <c r="S38" s="8"/>
      <c r="T38" s="8"/>
      <c r="X38" s="8"/>
      <c r="Y38" s="8"/>
      <c r="Z38" s="8"/>
      <c r="AD38" s="8"/>
      <c r="AE38" s="8"/>
      <c r="AF38" s="8"/>
    </row>
  </sheetData>
  <sheetProtection/>
  <mergeCells count="13">
    <mergeCell ref="AG2:AI2"/>
    <mergeCell ref="AA2:AC2"/>
    <mergeCell ref="R2:T2"/>
    <mergeCell ref="U2:W2"/>
    <mergeCell ref="O2:Q2"/>
    <mergeCell ref="A1:K1"/>
    <mergeCell ref="AD2:AF2"/>
    <mergeCell ref="A10:B10"/>
    <mergeCell ref="C2:E2"/>
    <mergeCell ref="I2:K2"/>
    <mergeCell ref="F2:H2"/>
    <mergeCell ref="L2:N2"/>
    <mergeCell ref="X2:Z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59"/>
  <sheetViews>
    <sheetView tabSelected="1" view="pageBreakPreview" zoomScaleSheetLayoutView="100" zoomScalePageLayoutView="0" workbookViewId="0" topLeftCell="AI28">
      <selection activeCell="AQ52" sqref="AQ52:AV52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45" width="9.8515625" style="11" customWidth="1"/>
    <col min="46" max="48" width="11.421875" style="4" customWidth="1"/>
    <col min="49" max="16384" width="8.8515625" style="4" customWidth="1"/>
  </cols>
  <sheetData>
    <row r="1" spans="1:45" ht="18.75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  <c r="AQ1" s="4"/>
      <c r="AR1" s="4"/>
      <c r="AS1" s="4"/>
    </row>
    <row r="2" spans="1:45" ht="12.75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13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  <c r="AK2" s="4"/>
      <c r="AL2" s="4"/>
      <c r="AM2" s="4"/>
      <c r="AQ2" s="4"/>
      <c r="AR2" s="4"/>
      <c r="AS2" s="4"/>
    </row>
    <row r="3" spans="1:48" ht="27.75" customHeight="1">
      <c r="A3" s="42"/>
      <c r="B3" s="42"/>
      <c r="C3" s="42"/>
      <c r="D3" s="114" t="s">
        <v>78</v>
      </c>
      <c r="E3" s="115"/>
      <c r="F3" s="116"/>
      <c r="G3" s="106" t="s">
        <v>58</v>
      </c>
      <c r="H3" s="107"/>
      <c r="I3" s="108"/>
      <c r="J3" s="99" t="s">
        <v>102</v>
      </c>
      <c r="K3" s="99"/>
      <c r="L3" s="99"/>
      <c r="M3" s="106" t="s">
        <v>58</v>
      </c>
      <c r="N3" s="107"/>
      <c r="O3" s="108"/>
      <c r="P3" s="99" t="s">
        <v>103</v>
      </c>
      <c r="Q3" s="99"/>
      <c r="R3" s="99"/>
      <c r="S3" s="106" t="s">
        <v>58</v>
      </c>
      <c r="T3" s="107"/>
      <c r="U3" s="108"/>
      <c r="V3" s="99" t="s">
        <v>105</v>
      </c>
      <c r="W3" s="99"/>
      <c r="X3" s="99"/>
      <c r="Y3" s="106" t="s">
        <v>58</v>
      </c>
      <c r="Z3" s="107"/>
      <c r="AA3" s="108"/>
      <c r="AB3" s="99" t="s">
        <v>109</v>
      </c>
      <c r="AC3" s="99"/>
      <c r="AD3" s="99"/>
      <c r="AE3" s="106" t="s">
        <v>58</v>
      </c>
      <c r="AF3" s="107"/>
      <c r="AG3" s="108"/>
      <c r="AH3" s="99" t="s">
        <v>110</v>
      </c>
      <c r="AI3" s="99"/>
      <c r="AJ3" s="99"/>
      <c r="AK3" s="106" t="s">
        <v>58</v>
      </c>
      <c r="AL3" s="107"/>
      <c r="AM3" s="108"/>
      <c r="AN3" s="99" t="s">
        <v>113</v>
      </c>
      <c r="AO3" s="99"/>
      <c r="AP3" s="99"/>
      <c r="AQ3" s="106" t="s">
        <v>58</v>
      </c>
      <c r="AR3" s="107"/>
      <c r="AS3" s="108"/>
      <c r="AT3" s="99" t="s">
        <v>114</v>
      </c>
      <c r="AU3" s="99"/>
      <c r="AV3" s="99"/>
    </row>
    <row r="4" spans="1:48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84</v>
      </c>
      <c r="F4" s="27" t="s">
        <v>94</v>
      </c>
      <c r="G4" s="49" t="s">
        <v>97</v>
      </c>
      <c r="H4" s="49" t="s">
        <v>84</v>
      </c>
      <c r="I4" s="49" t="s">
        <v>94</v>
      </c>
      <c r="J4" s="27" t="s">
        <v>83</v>
      </c>
      <c r="K4" s="27" t="s">
        <v>84</v>
      </c>
      <c r="L4" s="27" t="s">
        <v>94</v>
      </c>
      <c r="M4" s="49" t="s">
        <v>97</v>
      </c>
      <c r="N4" s="49" t="s">
        <v>84</v>
      </c>
      <c r="O4" s="49" t="s">
        <v>94</v>
      </c>
      <c r="P4" s="27" t="s">
        <v>83</v>
      </c>
      <c r="Q4" s="27" t="s">
        <v>84</v>
      </c>
      <c r="R4" s="27" t="s">
        <v>94</v>
      </c>
      <c r="S4" s="49" t="s">
        <v>97</v>
      </c>
      <c r="T4" s="49" t="s">
        <v>84</v>
      </c>
      <c r="U4" s="49" t="s">
        <v>94</v>
      </c>
      <c r="V4" s="27" t="s">
        <v>83</v>
      </c>
      <c r="W4" s="27" t="s">
        <v>84</v>
      </c>
      <c r="X4" s="27" t="s">
        <v>94</v>
      </c>
      <c r="Y4" s="49" t="s">
        <v>97</v>
      </c>
      <c r="Z4" s="49" t="s">
        <v>84</v>
      </c>
      <c r="AA4" s="49" t="s">
        <v>94</v>
      </c>
      <c r="AB4" s="27" t="s">
        <v>83</v>
      </c>
      <c r="AC4" s="27" t="s">
        <v>84</v>
      </c>
      <c r="AD4" s="27" t="s">
        <v>94</v>
      </c>
      <c r="AE4" s="49" t="s">
        <v>97</v>
      </c>
      <c r="AF4" s="49" t="s">
        <v>84</v>
      </c>
      <c r="AG4" s="49" t="s">
        <v>94</v>
      </c>
      <c r="AH4" s="27" t="s">
        <v>83</v>
      </c>
      <c r="AI4" s="27" t="s">
        <v>84</v>
      </c>
      <c r="AJ4" s="27" t="s">
        <v>94</v>
      </c>
      <c r="AK4" s="49" t="s">
        <v>97</v>
      </c>
      <c r="AL4" s="49" t="s">
        <v>84</v>
      </c>
      <c r="AM4" s="49" t="s">
        <v>94</v>
      </c>
      <c r="AN4" s="27" t="s">
        <v>83</v>
      </c>
      <c r="AO4" s="27" t="s">
        <v>84</v>
      </c>
      <c r="AP4" s="27" t="s">
        <v>94</v>
      </c>
      <c r="AQ4" s="49" t="s">
        <v>97</v>
      </c>
      <c r="AR4" s="49" t="s">
        <v>84</v>
      </c>
      <c r="AS4" s="49" t="s">
        <v>94</v>
      </c>
      <c r="AT4" s="27" t="s">
        <v>83</v>
      </c>
      <c r="AU4" s="27" t="s">
        <v>84</v>
      </c>
      <c r="AV4" s="27" t="s">
        <v>94</v>
      </c>
    </row>
    <row r="5" spans="1:48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  <c r="AE5" s="49">
        <v>7</v>
      </c>
      <c r="AF5" s="49">
        <v>8</v>
      </c>
      <c r="AG5" s="49">
        <v>9</v>
      </c>
      <c r="AH5" s="47">
        <v>10</v>
      </c>
      <c r="AI5" s="47">
        <v>11</v>
      </c>
      <c r="AJ5" s="47">
        <v>12</v>
      </c>
      <c r="AK5" s="49">
        <v>7</v>
      </c>
      <c r="AL5" s="49">
        <v>8</v>
      </c>
      <c r="AM5" s="49">
        <v>9</v>
      </c>
      <c r="AN5" s="47">
        <v>10</v>
      </c>
      <c r="AO5" s="47">
        <v>11</v>
      </c>
      <c r="AP5" s="47">
        <v>12</v>
      </c>
      <c r="AQ5" s="49">
        <v>7</v>
      </c>
      <c r="AR5" s="49">
        <v>8</v>
      </c>
      <c r="AS5" s="49">
        <v>9</v>
      </c>
      <c r="AT5" s="47">
        <v>10</v>
      </c>
      <c r="AU5" s="47">
        <v>11</v>
      </c>
      <c r="AV5" s="47">
        <v>12</v>
      </c>
    </row>
    <row r="6" spans="1:48" s="8" customFormat="1" ht="12.75">
      <c r="A6" s="40" t="s">
        <v>8</v>
      </c>
      <c r="B6" s="6" t="s">
        <v>45</v>
      </c>
      <c r="C6" s="44" t="s">
        <v>79</v>
      </c>
      <c r="D6" s="77">
        <v>47028.5</v>
      </c>
      <c r="E6" s="77">
        <v>37998.9</v>
      </c>
      <c r="F6" s="77">
        <v>38722.9</v>
      </c>
      <c r="G6" s="46">
        <f>J6-D6</f>
        <v>300</v>
      </c>
      <c r="H6" s="43">
        <f>K6-E6</f>
        <v>0</v>
      </c>
      <c r="I6" s="48">
        <f>L6-F6</f>
        <v>0</v>
      </c>
      <c r="J6" s="77">
        <v>47328.5</v>
      </c>
      <c r="K6" s="77">
        <v>37998.9</v>
      </c>
      <c r="L6" s="77">
        <v>38722.9</v>
      </c>
      <c r="M6" s="46">
        <f aca="true" t="shared" si="0" ref="M6:O10">P6-J6</f>
        <v>-7.80000000000291</v>
      </c>
      <c r="N6" s="43">
        <f t="shared" si="0"/>
        <v>0</v>
      </c>
      <c r="O6" s="48">
        <f t="shared" si="0"/>
        <v>0</v>
      </c>
      <c r="P6" s="77">
        <v>47320.7</v>
      </c>
      <c r="Q6" s="77">
        <v>37998.9</v>
      </c>
      <c r="R6" s="77">
        <v>38722.9</v>
      </c>
      <c r="S6" s="46">
        <f aca="true" t="shared" si="1" ref="S6:U10">V6-P6</f>
        <v>452.5</v>
      </c>
      <c r="T6" s="43">
        <f t="shared" si="1"/>
        <v>0</v>
      </c>
      <c r="U6" s="48">
        <f t="shared" si="1"/>
        <v>0</v>
      </c>
      <c r="V6" s="77">
        <v>47773.2</v>
      </c>
      <c r="W6" s="77">
        <v>37998.9</v>
      </c>
      <c r="X6" s="77">
        <v>38722.9</v>
      </c>
      <c r="Y6" s="46">
        <f aca="true" t="shared" si="2" ref="Y6:AA10">AB6-V6</f>
        <v>-4214.699999999997</v>
      </c>
      <c r="Z6" s="43">
        <f t="shared" si="2"/>
        <v>0</v>
      </c>
      <c r="AA6" s="48">
        <f t="shared" si="2"/>
        <v>0</v>
      </c>
      <c r="AB6" s="77">
        <v>43558.5</v>
      </c>
      <c r="AC6" s="77">
        <v>37998.9</v>
      </c>
      <c r="AD6" s="77">
        <v>38722.9</v>
      </c>
      <c r="AE6" s="46">
        <f aca="true" t="shared" si="3" ref="AE6:AG10">AH6-AB6</f>
        <v>-2211.019999999997</v>
      </c>
      <c r="AF6" s="43">
        <f t="shared" si="3"/>
        <v>0</v>
      </c>
      <c r="AG6" s="48">
        <f t="shared" si="3"/>
        <v>0</v>
      </c>
      <c r="AH6" s="93">
        <v>41347.48</v>
      </c>
      <c r="AI6" s="93">
        <v>37998.9</v>
      </c>
      <c r="AJ6" s="93">
        <v>38722.9</v>
      </c>
      <c r="AK6" s="46">
        <f aca="true" t="shared" si="4" ref="AK6:AK33">AN6-AH6</f>
        <v>130.82999999999447</v>
      </c>
      <c r="AL6" s="43">
        <f aca="true" t="shared" si="5" ref="AL6:AL33">AO6-AI6</f>
        <v>0</v>
      </c>
      <c r="AM6" s="48">
        <f aca="true" t="shared" si="6" ref="AM6:AM33">AP6-AJ6</f>
        <v>0</v>
      </c>
      <c r="AN6" s="93">
        <v>41478.31</v>
      </c>
      <c r="AO6" s="93">
        <v>37998.9</v>
      </c>
      <c r="AP6" s="93">
        <v>38722.9</v>
      </c>
      <c r="AQ6" s="46">
        <f aca="true" t="shared" si="7" ref="AQ6:AQ33">AT6-AN6</f>
        <v>1457.770000000004</v>
      </c>
      <c r="AR6" s="43">
        <f aca="true" t="shared" si="8" ref="AR6:AR33">AU6-AO6</f>
        <v>0</v>
      </c>
      <c r="AS6" s="48">
        <f aca="true" t="shared" si="9" ref="AS6:AS33">AV6-AP6</f>
        <v>0</v>
      </c>
      <c r="AT6" s="93">
        <v>42936.08</v>
      </c>
      <c r="AU6" s="93">
        <v>37998.9</v>
      </c>
      <c r="AV6" s="93">
        <v>38722.9</v>
      </c>
    </row>
    <row r="7" spans="1:48" s="1" customFormat="1" ht="51">
      <c r="A7" s="41" t="s">
        <v>9</v>
      </c>
      <c r="B7" s="25" t="s">
        <v>45</v>
      </c>
      <c r="C7" s="45" t="s">
        <v>46</v>
      </c>
      <c r="D7" s="62">
        <v>1320</v>
      </c>
      <c r="E7" s="62">
        <v>1320</v>
      </c>
      <c r="F7" s="62">
        <v>1320</v>
      </c>
      <c r="G7" s="46">
        <f aca="true" t="shared" si="10" ref="G7:G51">J7-D7</f>
        <v>0</v>
      </c>
      <c r="H7" s="43">
        <f aca="true" t="shared" si="11" ref="H7:H51">K7-E7</f>
        <v>0</v>
      </c>
      <c r="I7" s="48">
        <f aca="true" t="shared" si="12" ref="I7:I51">L7-F7</f>
        <v>0</v>
      </c>
      <c r="J7" s="62">
        <v>1320</v>
      </c>
      <c r="K7" s="62">
        <v>1320</v>
      </c>
      <c r="L7" s="62">
        <v>1320</v>
      </c>
      <c r="M7" s="46">
        <f t="shared" si="0"/>
        <v>0</v>
      </c>
      <c r="N7" s="43">
        <f t="shared" si="0"/>
        <v>0</v>
      </c>
      <c r="O7" s="48">
        <f t="shared" si="0"/>
        <v>0</v>
      </c>
      <c r="P7" s="62">
        <v>1320</v>
      </c>
      <c r="Q7" s="62">
        <v>1320</v>
      </c>
      <c r="R7" s="62">
        <v>1320</v>
      </c>
      <c r="S7" s="46">
        <f t="shared" si="1"/>
        <v>0</v>
      </c>
      <c r="T7" s="43">
        <f t="shared" si="1"/>
        <v>0</v>
      </c>
      <c r="U7" s="48">
        <f t="shared" si="1"/>
        <v>0</v>
      </c>
      <c r="V7" s="62">
        <v>1320</v>
      </c>
      <c r="W7" s="62">
        <v>1320</v>
      </c>
      <c r="X7" s="62">
        <v>1320</v>
      </c>
      <c r="Y7" s="46">
        <f t="shared" si="2"/>
        <v>0</v>
      </c>
      <c r="Z7" s="43">
        <f t="shared" si="2"/>
        <v>0</v>
      </c>
      <c r="AA7" s="48">
        <f t="shared" si="2"/>
        <v>0</v>
      </c>
      <c r="AB7" s="62">
        <v>1320</v>
      </c>
      <c r="AC7" s="62">
        <v>1320</v>
      </c>
      <c r="AD7" s="62">
        <v>1320</v>
      </c>
      <c r="AE7" s="46">
        <f t="shared" si="3"/>
        <v>0</v>
      </c>
      <c r="AF7" s="43">
        <f t="shared" si="3"/>
        <v>0</v>
      </c>
      <c r="AG7" s="48">
        <f t="shared" si="3"/>
        <v>0</v>
      </c>
      <c r="AH7" s="92">
        <v>1320</v>
      </c>
      <c r="AI7" s="92">
        <v>1320</v>
      </c>
      <c r="AJ7" s="92">
        <v>1320</v>
      </c>
      <c r="AK7" s="46">
        <f t="shared" si="4"/>
        <v>0</v>
      </c>
      <c r="AL7" s="43">
        <f t="shared" si="5"/>
        <v>0</v>
      </c>
      <c r="AM7" s="48">
        <f t="shared" si="6"/>
        <v>0</v>
      </c>
      <c r="AN7" s="92">
        <v>1320</v>
      </c>
      <c r="AO7" s="92">
        <v>1320</v>
      </c>
      <c r="AP7" s="92">
        <v>1320</v>
      </c>
      <c r="AQ7" s="46">
        <f t="shared" si="7"/>
        <v>0</v>
      </c>
      <c r="AR7" s="43">
        <f t="shared" si="8"/>
        <v>0</v>
      </c>
      <c r="AS7" s="48">
        <f t="shared" si="9"/>
        <v>0</v>
      </c>
      <c r="AT7" s="92">
        <v>1320</v>
      </c>
      <c r="AU7" s="92">
        <v>1320</v>
      </c>
      <c r="AV7" s="92">
        <v>1320</v>
      </c>
    </row>
    <row r="8" spans="1:48" s="7" customFormat="1" ht="76.5">
      <c r="A8" s="41" t="s">
        <v>10</v>
      </c>
      <c r="B8" s="25" t="s">
        <v>45</v>
      </c>
      <c r="C8" s="45" t="s">
        <v>47</v>
      </c>
      <c r="D8" s="63">
        <v>925</v>
      </c>
      <c r="E8" s="63">
        <v>925</v>
      </c>
      <c r="F8" s="63">
        <v>925</v>
      </c>
      <c r="G8" s="46">
        <f t="shared" si="10"/>
        <v>0</v>
      </c>
      <c r="H8" s="43">
        <f t="shared" si="11"/>
        <v>0</v>
      </c>
      <c r="I8" s="48">
        <f t="shared" si="12"/>
        <v>0</v>
      </c>
      <c r="J8" s="63">
        <v>925</v>
      </c>
      <c r="K8" s="63">
        <v>925</v>
      </c>
      <c r="L8" s="63">
        <v>925</v>
      </c>
      <c r="M8" s="46">
        <f t="shared" si="0"/>
        <v>-14.200000000000045</v>
      </c>
      <c r="N8" s="43">
        <f t="shared" si="0"/>
        <v>0</v>
      </c>
      <c r="O8" s="48">
        <f t="shared" si="0"/>
        <v>0</v>
      </c>
      <c r="P8" s="63">
        <v>910.8</v>
      </c>
      <c r="Q8" s="63">
        <v>925</v>
      </c>
      <c r="R8" s="63">
        <v>925</v>
      </c>
      <c r="S8" s="46">
        <f t="shared" si="1"/>
        <v>0</v>
      </c>
      <c r="T8" s="43">
        <f t="shared" si="1"/>
        <v>0</v>
      </c>
      <c r="U8" s="48">
        <f t="shared" si="1"/>
        <v>0</v>
      </c>
      <c r="V8" s="63">
        <v>910.8</v>
      </c>
      <c r="W8" s="63">
        <v>925</v>
      </c>
      <c r="X8" s="63">
        <v>925</v>
      </c>
      <c r="Y8" s="46">
        <f t="shared" si="2"/>
        <v>0</v>
      </c>
      <c r="Z8" s="43">
        <f t="shared" si="2"/>
        <v>0</v>
      </c>
      <c r="AA8" s="48">
        <f t="shared" si="2"/>
        <v>0</v>
      </c>
      <c r="AB8" s="63">
        <v>910.8</v>
      </c>
      <c r="AC8" s="63">
        <v>925</v>
      </c>
      <c r="AD8" s="63">
        <v>925</v>
      </c>
      <c r="AE8" s="46">
        <f t="shared" si="3"/>
        <v>-0.009999999999990905</v>
      </c>
      <c r="AF8" s="43">
        <f t="shared" si="3"/>
        <v>0</v>
      </c>
      <c r="AG8" s="48">
        <f t="shared" si="3"/>
        <v>0</v>
      </c>
      <c r="AH8" s="92">
        <v>910.79</v>
      </c>
      <c r="AI8" s="92">
        <v>925</v>
      </c>
      <c r="AJ8" s="92">
        <v>925</v>
      </c>
      <c r="AK8" s="46">
        <f t="shared" si="4"/>
        <v>0</v>
      </c>
      <c r="AL8" s="43">
        <f t="shared" si="5"/>
        <v>0</v>
      </c>
      <c r="AM8" s="48">
        <f t="shared" si="6"/>
        <v>0</v>
      </c>
      <c r="AN8" s="92">
        <v>910.79</v>
      </c>
      <c r="AO8" s="92">
        <v>925</v>
      </c>
      <c r="AP8" s="92">
        <v>925</v>
      </c>
      <c r="AQ8" s="46">
        <f t="shared" si="7"/>
        <v>0</v>
      </c>
      <c r="AR8" s="43">
        <f t="shared" si="8"/>
        <v>0</v>
      </c>
      <c r="AS8" s="48">
        <f t="shared" si="9"/>
        <v>0</v>
      </c>
      <c r="AT8" s="92">
        <v>910.79</v>
      </c>
      <c r="AU8" s="92">
        <v>925</v>
      </c>
      <c r="AV8" s="92">
        <v>925</v>
      </c>
    </row>
    <row r="9" spans="1:48" s="1" customFormat="1" ht="76.5">
      <c r="A9" s="64" t="s">
        <v>11</v>
      </c>
      <c r="B9" s="65" t="s">
        <v>45</v>
      </c>
      <c r="C9" s="66" t="s">
        <v>48</v>
      </c>
      <c r="D9" s="62">
        <v>16153</v>
      </c>
      <c r="E9" s="62">
        <v>15967</v>
      </c>
      <c r="F9" s="62">
        <v>16519</v>
      </c>
      <c r="G9" s="46">
        <f t="shared" si="10"/>
        <v>0</v>
      </c>
      <c r="H9" s="43">
        <f t="shared" si="11"/>
        <v>0</v>
      </c>
      <c r="I9" s="48">
        <f t="shared" si="12"/>
        <v>0</v>
      </c>
      <c r="J9" s="62">
        <v>16153</v>
      </c>
      <c r="K9" s="62">
        <v>15967</v>
      </c>
      <c r="L9" s="62">
        <v>16519</v>
      </c>
      <c r="M9" s="46">
        <f t="shared" si="0"/>
        <v>0</v>
      </c>
      <c r="N9" s="43">
        <f t="shared" si="0"/>
        <v>0</v>
      </c>
      <c r="O9" s="48">
        <f t="shared" si="0"/>
        <v>0</v>
      </c>
      <c r="P9" s="62">
        <v>16153</v>
      </c>
      <c r="Q9" s="62">
        <v>15967</v>
      </c>
      <c r="R9" s="62">
        <v>16519</v>
      </c>
      <c r="S9" s="46">
        <f t="shared" si="1"/>
        <v>240</v>
      </c>
      <c r="T9" s="43">
        <f t="shared" si="1"/>
        <v>0</v>
      </c>
      <c r="U9" s="48">
        <f t="shared" si="1"/>
        <v>0</v>
      </c>
      <c r="V9" s="62">
        <v>16393</v>
      </c>
      <c r="W9" s="62">
        <v>15967</v>
      </c>
      <c r="X9" s="62">
        <v>16519</v>
      </c>
      <c r="Y9" s="46">
        <f t="shared" si="2"/>
        <v>91.5</v>
      </c>
      <c r="Z9" s="43">
        <f t="shared" si="2"/>
        <v>0</v>
      </c>
      <c r="AA9" s="48">
        <f t="shared" si="2"/>
        <v>0</v>
      </c>
      <c r="AB9" s="62">
        <v>16484.5</v>
      </c>
      <c r="AC9" s="62">
        <v>15967</v>
      </c>
      <c r="AD9" s="62">
        <v>16519</v>
      </c>
      <c r="AE9" s="46">
        <f t="shared" si="3"/>
        <v>361.3199999999997</v>
      </c>
      <c r="AF9" s="43">
        <f t="shared" si="3"/>
        <v>0</v>
      </c>
      <c r="AG9" s="48">
        <f t="shared" si="3"/>
        <v>0</v>
      </c>
      <c r="AH9" s="92">
        <v>16845.82</v>
      </c>
      <c r="AI9" s="92">
        <v>15967</v>
      </c>
      <c r="AJ9" s="92">
        <v>16519</v>
      </c>
      <c r="AK9" s="46">
        <f t="shared" si="4"/>
        <v>50.79999999999927</v>
      </c>
      <c r="AL9" s="43">
        <f t="shared" si="5"/>
        <v>0</v>
      </c>
      <c r="AM9" s="48">
        <f t="shared" si="6"/>
        <v>0</v>
      </c>
      <c r="AN9" s="92">
        <v>16896.62</v>
      </c>
      <c r="AO9" s="92">
        <v>15967</v>
      </c>
      <c r="AP9" s="92">
        <v>16519</v>
      </c>
      <c r="AQ9" s="46">
        <f t="shared" si="7"/>
        <v>961.7700000000004</v>
      </c>
      <c r="AR9" s="43">
        <f t="shared" si="8"/>
        <v>0</v>
      </c>
      <c r="AS9" s="48">
        <f t="shared" si="9"/>
        <v>0</v>
      </c>
      <c r="AT9" s="92">
        <v>17858.39</v>
      </c>
      <c r="AU9" s="92">
        <v>15967</v>
      </c>
      <c r="AV9" s="92">
        <v>16519</v>
      </c>
    </row>
    <row r="10" spans="1:48" s="1" customFormat="1" ht="12.75">
      <c r="A10" s="70" t="s">
        <v>98</v>
      </c>
      <c r="B10" s="71" t="s">
        <v>45</v>
      </c>
      <c r="C10" s="72" t="s">
        <v>49</v>
      </c>
      <c r="D10" s="63">
        <v>125.6</v>
      </c>
      <c r="E10" s="63">
        <v>0</v>
      </c>
      <c r="F10" s="63">
        <v>0</v>
      </c>
      <c r="G10" s="46">
        <f t="shared" si="10"/>
        <v>0</v>
      </c>
      <c r="H10" s="43">
        <f t="shared" si="11"/>
        <v>0</v>
      </c>
      <c r="I10" s="48">
        <f t="shared" si="12"/>
        <v>0</v>
      </c>
      <c r="J10" s="63">
        <v>125.6</v>
      </c>
      <c r="K10" s="63">
        <v>0</v>
      </c>
      <c r="L10" s="63">
        <v>0</v>
      </c>
      <c r="M10" s="46">
        <f t="shared" si="0"/>
        <v>0</v>
      </c>
      <c r="N10" s="43">
        <f t="shared" si="0"/>
        <v>0</v>
      </c>
      <c r="O10" s="48">
        <f t="shared" si="0"/>
        <v>0</v>
      </c>
      <c r="P10" s="63">
        <v>125.6</v>
      </c>
      <c r="Q10" s="63">
        <v>0</v>
      </c>
      <c r="R10" s="63">
        <v>0</v>
      </c>
      <c r="S10" s="46">
        <f t="shared" si="1"/>
        <v>0</v>
      </c>
      <c r="T10" s="43">
        <f t="shared" si="1"/>
        <v>0</v>
      </c>
      <c r="U10" s="48">
        <f t="shared" si="1"/>
        <v>0</v>
      </c>
      <c r="V10" s="63">
        <v>125.6</v>
      </c>
      <c r="W10" s="63">
        <v>0</v>
      </c>
      <c r="X10" s="63">
        <v>0</v>
      </c>
      <c r="Y10" s="46">
        <f t="shared" si="2"/>
        <v>0</v>
      </c>
      <c r="Z10" s="43">
        <f t="shared" si="2"/>
        <v>0</v>
      </c>
      <c r="AA10" s="48">
        <f t="shared" si="2"/>
        <v>0</v>
      </c>
      <c r="AB10" s="63">
        <v>125.6</v>
      </c>
      <c r="AC10" s="63">
        <v>0</v>
      </c>
      <c r="AD10" s="63">
        <v>0</v>
      </c>
      <c r="AE10" s="46">
        <f t="shared" si="3"/>
        <v>0</v>
      </c>
      <c r="AF10" s="43">
        <f t="shared" si="3"/>
        <v>0</v>
      </c>
      <c r="AG10" s="48">
        <f t="shared" si="3"/>
        <v>0</v>
      </c>
      <c r="AH10" s="92">
        <v>125.6</v>
      </c>
      <c r="AI10" s="92">
        <v>0</v>
      </c>
      <c r="AJ10" s="92">
        <v>0</v>
      </c>
      <c r="AK10" s="46">
        <f t="shared" si="4"/>
        <v>0</v>
      </c>
      <c r="AL10" s="43">
        <f t="shared" si="5"/>
        <v>0</v>
      </c>
      <c r="AM10" s="48">
        <f t="shared" si="6"/>
        <v>0</v>
      </c>
      <c r="AN10" s="92">
        <v>125.6</v>
      </c>
      <c r="AO10" s="92">
        <v>0</v>
      </c>
      <c r="AP10" s="92">
        <v>0</v>
      </c>
      <c r="AQ10" s="46">
        <f t="shared" si="7"/>
        <v>0</v>
      </c>
      <c r="AR10" s="43">
        <f t="shared" si="8"/>
        <v>0</v>
      </c>
      <c r="AS10" s="48">
        <f t="shared" si="9"/>
        <v>0</v>
      </c>
      <c r="AT10" s="92">
        <v>125.6</v>
      </c>
      <c r="AU10" s="92">
        <v>0</v>
      </c>
      <c r="AV10" s="92">
        <v>0</v>
      </c>
    </row>
    <row r="11" spans="1:48" s="1" customFormat="1" ht="63.75">
      <c r="A11" s="67" t="s">
        <v>12</v>
      </c>
      <c r="B11" s="68" t="s">
        <v>45</v>
      </c>
      <c r="C11" s="69" t="s">
        <v>50</v>
      </c>
      <c r="D11" s="62">
        <v>6534</v>
      </c>
      <c r="E11" s="62">
        <v>6533</v>
      </c>
      <c r="F11" s="62">
        <v>6635</v>
      </c>
      <c r="G11" s="46">
        <f t="shared" si="10"/>
        <v>0</v>
      </c>
      <c r="H11" s="43">
        <f t="shared" si="11"/>
        <v>0</v>
      </c>
      <c r="I11" s="48">
        <f t="shared" si="12"/>
        <v>0</v>
      </c>
      <c r="J11" s="62">
        <v>6534</v>
      </c>
      <c r="K11" s="62">
        <v>6533</v>
      </c>
      <c r="L11" s="62">
        <v>6635</v>
      </c>
      <c r="M11" s="46">
        <f aca="true" t="shared" si="13" ref="M11:M33">P11-J11</f>
        <v>0</v>
      </c>
      <c r="N11" s="43">
        <f aca="true" t="shared" si="14" ref="N11:N33">Q11-K11</f>
        <v>0</v>
      </c>
      <c r="O11" s="48">
        <f aca="true" t="shared" si="15" ref="O11:O33">R11-L11</f>
        <v>0</v>
      </c>
      <c r="P11" s="62">
        <v>6534</v>
      </c>
      <c r="Q11" s="62">
        <v>6533</v>
      </c>
      <c r="R11" s="62">
        <v>6635</v>
      </c>
      <c r="S11" s="46">
        <f aca="true" t="shared" si="16" ref="S11:S33">V11-P11</f>
        <v>0</v>
      </c>
      <c r="T11" s="43">
        <f aca="true" t="shared" si="17" ref="T11:T33">W11-Q11</f>
        <v>0</v>
      </c>
      <c r="U11" s="48">
        <f aca="true" t="shared" si="18" ref="U11:U33">X11-R11</f>
        <v>0</v>
      </c>
      <c r="V11" s="62">
        <v>6534</v>
      </c>
      <c r="W11" s="62">
        <v>6533</v>
      </c>
      <c r="X11" s="62">
        <v>6635</v>
      </c>
      <c r="Y11" s="46">
        <f aca="true" t="shared" si="19" ref="Y11:Y33">AB11-V11</f>
        <v>0</v>
      </c>
      <c r="Z11" s="43">
        <f aca="true" t="shared" si="20" ref="Z11:Z33">AC11-W11</f>
        <v>0</v>
      </c>
      <c r="AA11" s="48">
        <f aca="true" t="shared" si="21" ref="AA11:AA33">AD11-X11</f>
        <v>0</v>
      </c>
      <c r="AB11" s="62">
        <v>6534</v>
      </c>
      <c r="AC11" s="62">
        <v>6533</v>
      </c>
      <c r="AD11" s="62">
        <v>6635</v>
      </c>
      <c r="AE11" s="46">
        <f aca="true" t="shared" si="22" ref="AE11:AE33">AH11-AB11</f>
        <v>0</v>
      </c>
      <c r="AF11" s="43">
        <f aca="true" t="shared" si="23" ref="AF11:AF33">AI11-AC11</f>
        <v>0</v>
      </c>
      <c r="AG11" s="48">
        <f aca="true" t="shared" si="24" ref="AG11:AG33">AJ11-AD11</f>
        <v>0</v>
      </c>
      <c r="AH11" s="92">
        <v>6534</v>
      </c>
      <c r="AI11" s="92">
        <v>6533</v>
      </c>
      <c r="AJ11" s="92">
        <v>6635</v>
      </c>
      <c r="AK11" s="46">
        <f t="shared" si="4"/>
        <v>593.1999999999998</v>
      </c>
      <c r="AL11" s="43">
        <f t="shared" si="5"/>
        <v>0</v>
      </c>
      <c r="AM11" s="48">
        <f t="shared" si="6"/>
        <v>0</v>
      </c>
      <c r="AN11" s="92">
        <v>7127.2</v>
      </c>
      <c r="AO11" s="92">
        <v>6533</v>
      </c>
      <c r="AP11" s="92">
        <v>6635</v>
      </c>
      <c r="AQ11" s="46">
        <f t="shared" si="7"/>
        <v>322</v>
      </c>
      <c r="AR11" s="43">
        <f t="shared" si="8"/>
        <v>0</v>
      </c>
      <c r="AS11" s="48">
        <f t="shared" si="9"/>
        <v>0</v>
      </c>
      <c r="AT11" s="92">
        <v>7449.2</v>
      </c>
      <c r="AU11" s="92">
        <v>6533</v>
      </c>
      <c r="AV11" s="92">
        <v>6635</v>
      </c>
    </row>
    <row r="12" spans="1:48" s="7" customFormat="1" ht="25.5">
      <c r="A12" s="41" t="s">
        <v>13</v>
      </c>
      <c r="B12" s="25" t="s">
        <v>45</v>
      </c>
      <c r="C12" s="45">
        <v>13</v>
      </c>
      <c r="D12" s="62">
        <v>21970.9</v>
      </c>
      <c r="E12" s="62">
        <v>13253.9</v>
      </c>
      <c r="F12" s="62">
        <v>13323.9</v>
      </c>
      <c r="G12" s="46">
        <f t="shared" si="10"/>
        <v>300</v>
      </c>
      <c r="H12" s="43">
        <f t="shared" si="11"/>
        <v>0</v>
      </c>
      <c r="I12" s="48">
        <f t="shared" si="12"/>
        <v>0</v>
      </c>
      <c r="J12" s="62">
        <v>22270.9</v>
      </c>
      <c r="K12" s="62">
        <v>13253.9</v>
      </c>
      <c r="L12" s="62">
        <v>13323.9</v>
      </c>
      <c r="M12" s="46">
        <f t="shared" si="13"/>
        <v>6.299999999999272</v>
      </c>
      <c r="N12" s="43">
        <f t="shared" si="14"/>
        <v>0</v>
      </c>
      <c r="O12" s="48">
        <f t="shared" si="15"/>
        <v>0</v>
      </c>
      <c r="P12" s="62">
        <v>22277.2</v>
      </c>
      <c r="Q12" s="62">
        <v>13253.9</v>
      </c>
      <c r="R12" s="62">
        <v>13323.9</v>
      </c>
      <c r="S12" s="46">
        <f t="shared" si="16"/>
        <v>212.5</v>
      </c>
      <c r="T12" s="43">
        <f t="shared" si="17"/>
        <v>0</v>
      </c>
      <c r="U12" s="48">
        <f t="shared" si="18"/>
        <v>0</v>
      </c>
      <c r="V12" s="62">
        <v>22489.7</v>
      </c>
      <c r="W12" s="62">
        <v>13253.9</v>
      </c>
      <c r="X12" s="62">
        <v>13323.9</v>
      </c>
      <c r="Y12" s="46">
        <f t="shared" si="19"/>
        <v>-4306.100000000002</v>
      </c>
      <c r="Z12" s="43">
        <f t="shared" si="20"/>
        <v>0</v>
      </c>
      <c r="AA12" s="48">
        <f t="shared" si="21"/>
        <v>0</v>
      </c>
      <c r="AB12" s="62">
        <v>18183.6</v>
      </c>
      <c r="AC12" s="62">
        <v>13253.9</v>
      </c>
      <c r="AD12" s="62">
        <v>13323.9</v>
      </c>
      <c r="AE12" s="46">
        <f t="shared" si="22"/>
        <v>-2572.329999999998</v>
      </c>
      <c r="AF12" s="43">
        <f t="shared" si="23"/>
        <v>0</v>
      </c>
      <c r="AG12" s="48">
        <f t="shared" si="24"/>
        <v>0</v>
      </c>
      <c r="AH12" s="92">
        <v>15611.27</v>
      </c>
      <c r="AI12" s="92">
        <v>13253.9</v>
      </c>
      <c r="AJ12" s="92">
        <v>13323.9</v>
      </c>
      <c r="AK12" s="46">
        <f t="shared" si="4"/>
        <v>-513.1700000000001</v>
      </c>
      <c r="AL12" s="43">
        <f t="shared" si="5"/>
        <v>0</v>
      </c>
      <c r="AM12" s="48">
        <f t="shared" si="6"/>
        <v>0</v>
      </c>
      <c r="AN12" s="92">
        <v>15098.1</v>
      </c>
      <c r="AO12" s="92">
        <v>13253.9</v>
      </c>
      <c r="AP12" s="92">
        <v>13323.9</v>
      </c>
      <c r="AQ12" s="46">
        <f t="shared" si="7"/>
        <v>174</v>
      </c>
      <c r="AR12" s="43">
        <f t="shared" si="8"/>
        <v>0</v>
      </c>
      <c r="AS12" s="48">
        <f t="shared" si="9"/>
        <v>0</v>
      </c>
      <c r="AT12" s="92">
        <v>15272.1</v>
      </c>
      <c r="AU12" s="92">
        <v>13253.9</v>
      </c>
      <c r="AV12" s="92">
        <v>13323.9</v>
      </c>
    </row>
    <row r="13" spans="1:48" s="8" customFormat="1" ht="12.75">
      <c r="A13" s="40" t="s">
        <v>81</v>
      </c>
      <c r="B13" s="6" t="s">
        <v>46</v>
      </c>
      <c r="C13" s="44" t="s">
        <v>79</v>
      </c>
      <c r="D13" s="77">
        <v>1114.7</v>
      </c>
      <c r="E13" s="77">
        <v>1126.7</v>
      </c>
      <c r="F13" s="77">
        <v>1167.9</v>
      </c>
      <c r="G13" s="46">
        <f t="shared" si="10"/>
        <v>0</v>
      </c>
      <c r="H13" s="43">
        <f t="shared" si="11"/>
        <v>0</v>
      </c>
      <c r="I13" s="48">
        <f t="shared" si="12"/>
        <v>0</v>
      </c>
      <c r="J13" s="77">
        <v>1114.7</v>
      </c>
      <c r="K13" s="77">
        <v>1126.7</v>
      </c>
      <c r="L13" s="77">
        <v>1167.9</v>
      </c>
      <c r="M13" s="46">
        <f t="shared" si="13"/>
        <v>0</v>
      </c>
      <c r="N13" s="43">
        <f t="shared" si="14"/>
        <v>0</v>
      </c>
      <c r="O13" s="48">
        <f t="shared" si="15"/>
        <v>0</v>
      </c>
      <c r="P13" s="77">
        <v>1114.7</v>
      </c>
      <c r="Q13" s="77">
        <v>1126.7</v>
      </c>
      <c r="R13" s="77">
        <v>1167.9</v>
      </c>
      <c r="S13" s="46">
        <f t="shared" si="16"/>
        <v>0</v>
      </c>
      <c r="T13" s="43">
        <f t="shared" si="17"/>
        <v>0</v>
      </c>
      <c r="U13" s="48">
        <f t="shared" si="18"/>
        <v>0</v>
      </c>
      <c r="V13" s="77">
        <v>1114.7</v>
      </c>
      <c r="W13" s="77">
        <v>1126.7</v>
      </c>
      <c r="X13" s="77">
        <v>1167.9</v>
      </c>
      <c r="Y13" s="46">
        <f t="shared" si="19"/>
        <v>0</v>
      </c>
      <c r="Z13" s="43">
        <f t="shared" si="20"/>
        <v>0</v>
      </c>
      <c r="AA13" s="48">
        <f t="shared" si="21"/>
        <v>0</v>
      </c>
      <c r="AB13" s="77">
        <v>1114.7</v>
      </c>
      <c r="AC13" s="77">
        <v>1126.7</v>
      </c>
      <c r="AD13" s="77">
        <v>1167.9</v>
      </c>
      <c r="AE13" s="46">
        <f t="shared" si="22"/>
        <v>0</v>
      </c>
      <c r="AF13" s="43">
        <f t="shared" si="23"/>
        <v>0</v>
      </c>
      <c r="AG13" s="48">
        <f t="shared" si="24"/>
        <v>0</v>
      </c>
      <c r="AH13" s="93">
        <v>1114.7</v>
      </c>
      <c r="AI13" s="93">
        <v>1126.7</v>
      </c>
      <c r="AJ13" s="93">
        <v>1167.9</v>
      </c>
      <c r="AK13" s="46">
        <f t="shared" si="4"/>
        <v>0</v>
      </c>
      <c r="AL13" s="43">
        <f t="shared" si="5"/>
        <v>0</v>
      </c>
      <c r="AM13" s="48">
        <f t="shared" si="6"/>
        <v>0</v>
      </c>
      <c r="AN13" s="93">
        <v>1114.7</v>
      </c>
      <c r="AO13" s="93">
        <v>1126.7</v>
      </c>
      <c r="AP13" s="93">
        <v>1167.9</v>
      </c>
      <c r="AQ13" s="46">
        <f t="shared" si="7"/>
        <v>124.79999999999995</v>
      </c>
      <c r="AR13" s="43">
        <f t="shared" si="8"/>
        <v>0</v>
      </c>
      <c r="AS13" s="48">
        <f t="shared" si="9"/>
        <v>0</v>
      </c>
      <c r="AT13" s="93">
        <v>1239.5</v>
      </c>
      <c r="AU13" s="93">
        <v>1126.7</v>
      </c>
      <c r="AV13" s="93">
        <v>1167.9</v>
      </c>
    </row>
    <row r="14" spans="1:48" ht="25.5">
      <c r="A14" s="41" t="s">
        <v>82</v>
      </c>
      <c r="B14" s="25" t="s">
        <v>46</v>
      </c>
      <c r="C14" s="45" t="s">
        <v>47</v>
      </c>
      <c r="D14" s="62">
        <v>1114.7</v>
      </c>
      <c r="E14" s="62">
        <v>1126.7</v>
      </c>
      <c r="F14" s="62">
        <v>1167.9</v>
      </c>
      <c r="G14" s="46">
        <f t="shared" si="10"/>
        <v>0</v>
      </c>
      <c r="H14" s="43">
        <f t="shared" si="11"/>
        <v>0</v>
      </c>
      <c r="I14" s="48">
        <f t="shared" si="12"/>
        <v>0</v>
      </c>
      <c r="J14" s="62">
        <v>1114.7</v>
      </c>
      <c r="K14" s="62">
        <v>1126.7</v>
      </c>
      <c r="L14" s="62">
        <v>1167.9</v>
      </c>
      <c r="M14" s="46">
        <f t="shared" si="13"/>
        <v>0</v>
      </c>
      <c r="N14" s="43">
        <f t="shared" si="14"/>
        <v>0</v>
      </c>
      <c r="O14" s="48">
        <f t="shared" si="15"/>
        <v>0</v>
      </c>
      <c r="P14" s="62">
        <v>1114.7</v>
      </c>
      <c r="Q14" s="62">
        <v>1126.7</v>
      </c>
      <c r="R14" s="62">
        <v>1167.9</v>
      </c>
      <c r="S14" s="46">
        <f t="shared" si="16"/>
        <v>0</v>
      </c>
      <c r="T14" s="43">
        <f t="shared" si="17"/>
        <v>0</v>
      </c>
      <c r="U14" s="48">
        <f t="shared" si="18"/>
        <v>0</v>
      </c>
      <c r="V14" s="62">
        <v>1114.7</v>
      </c>
      <c r="W14" s="62">
        <v>1126.7</v>
      </c>
      <c r="X14" s="62">
        <v>1167.9</v>
      </c>
      <c r="Y14" s="46">
        <f t="shared" si="19"/>
        <v>0</v>
      </c>
      <c r="Z14" s="43">
        <f t="shared" si="20"/>
        <v>0</v>
      </c>
      <c r="AA14" s="48">
        <f t="shared" si="21"/>
        <v>0</v>
      </c>
      <c r="AB14" s="62">
        <v>1114.7</v>
      </c>
      <c r="AC14" s="62">
        <v>1126.7</v>
      </c>
      <c r="AD14" s="62">
        <v>1167.9</v>
      </c>
      <c r="AE14" s="46">
        <f t="shared" si="22"/>
        <v>0</v>
      </c>
      <c r="AF14" s="43">
        <f t="shared" si="23"/>
        <v>0</v>
      </c>
      <c r="AG14" s="48">
        <f t="shared" si="24"/>
        <v>0</v>
      </c>
      <c r="AH14" s="92">
        <v>1114.7</v>
      </c>
      <c r="AI14" s="92">
        <v>1126.7</v>
      </c>
      <c r="AJ14" s="92">
        <v>1167.9</v>
      </c>
      <c r="AK14" s="46">
        <f t="shared" si="4"/>
        <v>0</v>
      </c>
      <c r="AL14" s="43">
        <f t="shared" si="5"/>
        <v>0</v>
      </c>
      <c r="AM14" s="48">
        <f t="shared" si="6"/>
        <v>0</v>
      </c>
      <c r="AN14" s="92">
        <v>1114.7</v>
      </c>
      <c r="AO14" s="92">
        <v>1126.7</v>
      </c>
      <c r="AP14" s="92">
        <v>1167.9</v>
      </c>
      <c r="AQ14" s="46">
        <f t="shared" si="7"/>
        <v>124.79999999999995</v>
      </c>
      <c r="AR14" s="43">
        <f t="shared" si="8"/>
        <v>0</v>
      </c>
      <c r="AS14" s="48">
        <f t="shared" si="9"/>
        <v>0</v>
      </c>
      <c r="AT14" s="92">
        <v>1239.5</v>
      </c>
      <c r="AU14" s="92">
        <v>1126.7</v>
      </c>
      <c r="AV14" s="92">
        <v>1167.9</v>
      </c>
    </row>
    <row r="15" spans="1:48" s="8" customFormat="1" ht="25.5">
      <c r="A15" s="40" t="s">
        <v>14</v>
      </c>
      <c r="B15" s="6" t="s">
        <v>47</v>
      </c>
      <c r="C15" s="44" t="s">
        <v>79</v>
      </c>
      <c r="D15" s="77">
        <v>2762.6</v>
      </c>
      <c r="E15" s="77">
        <v>2508.6</v>
      </c>
      <c r="F15" s="77">
        <v>2507.6</v>
      </c>
      <c r="G15" s="46">
        <f t="shared" si="10"/>
        <v>0</v>
      </c>
      <c r="H15" s="43">
        <f t="shared" si="11"/>
        <v>0</v>
      </c>
      <c r="I15" s="48">
        <f t="shared" si="12"/>
        <v>0</v>
      </c>
      <c r="J15" s="77">
        <v>2762.6</v>
      </c>
      <c r="K15" s="77">
        <v>2508.6</v>
      </c>
      <c r="L15" s="77">
        <v>2507.6</v>
      </c>
      <c r="M15" s="46">
        <f t="shared" si="13"/>
        <v>0</v>
      </c>
      <c r="N15" s="43">
        <f t="shared" si="14"/>
        <v>0</v>
      </c>
      <c r="O15" s="48">
        <f t="shared" si="15"/>
        <v>0</v>
      </c>
      <c r="P15" s="77">
        <v>2762.6</v>
      </c>
      <c r="Q15" s="77">
        <v>2508.6</v>
      </c>
      <c r="R15" s="77">
        <v>2507.6</v>
      </c>
      <c r="S15" s="46">
        <f t="shared" si="16"/>
        <v>0</v>
      </c>
      <c r="T15" s="43">
        <f t="shared" si="17"/>
        <v>0</v>
      </c>
      <c r="U15" s="48">
        <f t="shared" si="18"/>
        <v>0</v>
      </c>
      <c r="V15" s="77">
        <v>2762.6</v>
      </c>
      <c r="W15" s="77">
        <v>2508.6</v>
      </c>
      <c r="X15" s="77">
        <v>2507.6</v>
      </c>
      <c r="Y15" s="46">
        <f t="shared" si="19"/>
        <v>0</v>
      </c>
      <c r="Z15" s="43">
        <f t="shared" si="20"/>
        <v>0</v>
      </c>
      <c r="AA15" s="48">
        <f t="shared" si="21"/>
        <v>0</v>
      </c>
      <c r="AB15" s="77">
        <v>2762.6</v>
      </c>
      <c r="AC15" s="77">
        <v>2508.6</v>
      </c>
      <c r="AD15" s="77">
        <v>2507.6</v>
      </c>
      <c r="AE15" s="46">
        <f t="shared" si="22"/>
        <v>80.20000000000027</v>
      </c>
      <c r="AF15" s="43">
        <f t="shared" si="23"/>
        <v>0</v>
      </c>
      <c r="AG15" s="48">
        <f t="shared" si="24"/>
        <v>0</v>
      </c>
      <c r="AH15" s="93">
        <v>2842.8</v>
      </c>
      <c r="AI15" s="93">
        <v>2508.6</v>
      </c>
      <c r="AJ15" s="93">
        <v>2507.6</v>
      </c>
      <c r="AK15" s="46">
        <f t="shared" si="4"/>
        <v>0</v>
      </c>
      <c r="AL15" s="43">
        <f t="shared" si="5"/>
        <v>0</v>
      </c>
      <c r="AM15" s="48">
        <f t="shared" si="6"/>
        <v>0</v>
      </c>
      <c r="AN15" s="93">
        <v>2842.8</v>
      </c>
      <c r="AO15" s="93">
        <v>2508.6</v>
      </c>
      <c r="AP15" s="93">
        <v>2507.6</v>
      </c>
      <c r="AQ15" s="46">
        <f t="shared" si="7"/>
        <v>0</v>
      </c>
      <c r="AR15" s="43">
        <f t="shared" si="8"/>
        <v>0</v>
      </c>
      <c r="AS15" s="48">
        <f t="shared" si="9"/>
        <v>0</v>
      </c>
      <c r="AT15" s="93">
        <v>2842.8</v>
      </c>
      <c r="AU15" s="93">
        <v>2508.6</v>
      </c>
      <c r="AV15" s="93">
        <v>2507.6</v>
      </c>
    </row>
    <row r="16" spans="1:48" s="1" customFormat="1" ht="12.75">
      <c r="A16" s="41" t="s">
        <v>44</v>
      </c>
      <c r="B16" s="25" t="s">
        <v>47</v>
      </c>
      <c r="C16" s="45" t="s">
        <v>48</v>
      </c>
      <c r="D16" s="62">
        <v>1207.6</v>
      </c>
      <c r="E16" s="62">
        <v>1207.6</v>
      </c>
      <c r="F16" s="62">
        <v>1207.6</v>
      </c>
      <c r="G16" s="46">
        <f t="shared" si="10"/>
        <v>0</v>
      </c>
      <c r="H16" s="43">
        <f t="shared" si="11"/>
        <v>0</v>
      </c>
      <c r="I16" s="48">
        <f t="shared" si="12"/>
        <v>0</v>
      </c>
      <c r="J16" s="62">
        <v>1207.6</v>
      </c>
      <c r="K16" s="62">
        <v>1207.6</v>
      </c>
      <c r="L16" s="62">
        <v>1207.6</v>
      </c>
      <c r="M16" s="46">
        <f t="shared" si="13"/>
        <v>0</v>
      </c>
      <c r="N16" s="43">
        <f t="shared" si="14"/>
        <v>0</v>
      </c>
      <c r="O16" s="48">
        <f t="shared" si="15"/>
        <v>0</v>
      </c>
      <c r="P16" s="62">
        <v>1207.6</v>
      </c>
      <c r="Q16" s="62">
        <v>1207.6</v>
      </c>
      <c r="R16" s="62">
        <v>1207.6</v>
      </c>
      <c r="S16" s="46">
        <f t="shared" si="16"/>
        <v>0</v>
      </c>
      <c r="T16" s="43">
        <f t="shared" si="17"/>
        <v>0</v>
      </c>
      <c r="U16" s="48">
        <f t="shared" si="18"/>
        <v>0</v>
      </c>
      <c r="V16" s="62">
        <v>1207.6</v>
      </c>
      <c r="W16" s="62">
        <v>1207.6</v>
      </c>
      <c r="X16" s="62">
        <v>1207.6</v>
      </c>
      <c r="Y16" s="46">
        <f t="shared" si="19"/>
        <v>0</v>
      </c>
      <c r="Z16" s="43">
        <f t="shared" si="20"/>
        <v>0</v>
      </c>
      <c r="AA16" s="48">
        <f t="shared" si="21"/>
        <v>0</v>
      </c>
      <c r="AB16" s="62">
        <v>1207.6</v>
      </c>
      <c r="AC16" s="62">
        <v>1207.6</v>
      </c>
      <c r="AD16" s="62">
        <v>1207.6</v>
      </c>
      <c r="AE16" s="46">
        <f t="shared" si="22"/>
        <v>0</v>
      </c>
      <c r="AF16" s="43">
        <f t="shared" si="23"/>
        <v>0</v>
      </c>
      <c r="AG16" s="48">
        <f t="shared" si="24"/>
        <v>0</v>
      </c>
      <c r="AH16" s="92">
        <v>1207.6</v>
      </c>
      <c r="AI16" s="92">
        <v>1207.6</v>
      </c>
      <c r="AJ16" s="92">
        <v>1207.6</v>
      </c>
      <c r="AK16" s="46">
        <f t="shared" si="4"/>
        <v>0</v>
      </c>
      <c r="AL16" s="43">
        <f t="shared" si="5"/>
        <v>0</v>
      </c>
      <c r="AM16" s="48">
        <f t="shared" si="6"/>
        <v>0</v>
      </c>
      <c r="AN16" s="92">
        <v>1207.6</v>
      </c>
      <c r="AO16" s="92">
        <v>1207.6</v>
      </c>
      <c r="AP16" s="92">
        <v>1207.6</v>
      </c>
      <c r="AQ16" s="46">
        <f t="shared" si="7"/>
        <v>0</v>
      </c>
      <c r="AR16" s="43">
        <f t="shared" si="8"/>
        <v>0</v>
      </c>
      <c r="AS16" s="48">
        <f t="shared" si="9"/>
        <v>0</v>
      </c>
      <c r="AT16" s="92">
        <v>1207.6</v>
      </c>
      <c r="AU16" s="92">
        <v>1207.6</v>
      </c>
      <c r="AV16" s="92">
        <v>1207.6</v>
      </c>
    </row>
    <row r="17" spans="1:48" s="7" customFormat="1" ht="51">
      <c r="A17" s="41" t="s">
        <v>15</v>
      </c>
      <c r="B17" s="25" t="s">
        <v>47</v>
      </c>
      <c r="C17" s="45" t="s">
        <v>52</v>
      </c>
      <c r="D17" s="62">
        <v>1518</v>
      </c>
      <c r="E17" s="62">
        <v>1158</v>
      </c>
      <c r="F17" s="62">
        <v>1161</v>
      </c>
      <c r="G17" s="46">
        <f t="shared" si="10"/>
        <v>0</v>
      </c>
      <c r="H17" s="43">
        <f t="shared" si="11"/>
        <v>0</v>
      </c>
      <c r="I17" s="48">
        <f t="shared" si="12"/>
        <v>0</v>
      </c>
      <c r="J17" s="62">
        <v>1518</v>
      </c>
      <c r="K17" s="62">
        <v>1158</v>
      </c>
      <c r="L17" s="62">
        <v>1161</v>
      </c>
      <c r="M17" s="46">
        <f t="shared" si="13"/>
        <v>0</v>
      </c>
      <c r="N17" s="43">
        <f t="shared" si="14"/>
        <v>0</v>
      </c>
      <c r="O17" s="48">
        <f t="shared" si="15"/>
        <v>0</v>
      </c>
      <c r="P17" s="62">
        <v>1518</v>
      </c>
      <c r="Q17" s="62">
        <v>1158</v>
      </c>
      <c r="R17" s="62">
        <v>1161</v>
      </c>
      <c r="S17" s="46">
        <f t="shared" si="16"/>
        <v>0</v>
      </c>
      <c r="T17" s="43">
        <f t="shared" si="17"/>
        <v>0</v>
      </c>
      <c r="U17" s="48">
        <f t="shared" si="18"/>
        <v>0</v>
      </c>
      <c r="V17" s="62">
        <v>1518</v>
      </c>
      <c r="W17" s="62">
        <v>1158</v>
      </c>
      <c r="X17" s="62">
        <v>1161</v>
      </c>
      <c r="Y17" s="46">
        <f t="shared" si="19"/>
        <v>80.20000000000005</v>
      </c>
      <c r="Z17" s="43">
        <f t="shared" si="20"/>
        <v>0</v>
      </c>
      <c r="AA17" s="48">
        <f t="shared" si="21"/>
        <v>0</v>
      </c>
      <c r="AB17" s="62">
        <v>1598.2</v>
      </c>
      <c r="AC17" s="62">
        <v>1158</v>
      </c>
      <c r="AD17" s="62">
        <v>1161</v>
      </c>
      <c r="AE17" s="46">
        <f t="shared" si="22"/>
        <v>0</v>
      </c>
      <c r="AF17" s="43">
        <f t="shared" si="23"/>
        <v>0</v>
      </c>
      <c r="AG17" s="48">
        <f t="shared" si="24"/>
        <v>0</v>
      </c>
      <c r="AH17" s="92">
        <v>1598.2</v>
      </c>
      <c r="AI17" s="92">
        <v>1158</v>
      </c>
      <c r="AJ17" s="92">
        <v>1161</v>
      </c>
      <c r="AK17" s="46">
        <f t="shared" si="4"/>
        <v>0</v>
      </c>
      <c r="AL17" s="43">
        <f t="shared" si="5"/>
        <v>0</v>
      </c>
      <c r="AM17" s="48">
        <f t="shared" si="6"/>
        <v>0</v>
      </c>
      <c r="AN17" s="92">
        <v>1598.2</v>
      </c>
      <c r="AO17" s="92">
        <v>1158</v>
      </c>
      <c r="AP17" s="92">
        <v>1161</v>
      </c>
      <c r="AQ17" s="46">
        <f t="shared" si="7"/>
        <v>0</v>
      </c>
      <c r="AR17" s="43">
        <f t="shared" si="8"/>
        <v>0</v>
      </c>
      <c r="AS17" s="48">
        <f t="shared" si="9"/>
        <v>0</v>
      </c>
      <c r="AT17" s="92">
        <v>1598.2</v>
      </c>
      <c r="AU17" s="92">
        <v>1158</v>
      </c>
      <c r="AV17" s="92">
        <v>1161</v>
      </c>
    </row>
    <row r="18" spans="1:48" s="2" customFormat="1" ht="38.25">
      <c r="A18" s="41" t="s">
        <v>16</v>
      </c>
      <c r="B18" s="25" t="s">
        <v>47</v>
      </c>
      <c r="C18" s="45" t="s">
        <v>88</v>
      </c>
      <c r="D18" s="63">
        <v>37</v>
      </c>
      <c r="E18" s="63">
        <v>143</v>
      </c>
      <c r="F18" s="63">
        <v>139</v>
      </c>
      <c r="G18" s="46">
        <f t="shared" si="10"/>
        <v>0</v>
      </c>
      <c r="H18" s="43">
        <f t="shared" si="11"/>
        <v>0</v>
      </c>
      <c r="I18" s="48">
        <f t="shared" si="12"/>
        <v>0</v>
      </c>
      <c r="J18" s="63">
        <v>37</v>
      </c>
      <c r="K18" s="63">
        <v>143</v>
      </c>
      <c r="L18" s="63">
        <v>139</v>
      </c>
      <c r="M18" s="46">
        <f t="shared" si="13"/>
        <v>0</v>
      </c>
      <c r="N18" s="43">
        <f t="shared" si="14"/>
        <v>0</v>
      </c>
      <c r="O18" s="48">
        <f t="shared" si="15"/>
        <v>0</v>
      </c>
      <c r="P18" s="63">
        <v>37</v>
      </c>
      <c r="Q18" s="63">
        <v>143</v>
      </c>
      <c r="R18" s="63">
        <v>139</v>
      </c>
      <c r="S18" s="46">
        <f t="shared" si="16"/>
        <v>0</v>
      </c>
      <c r="T18" s="43">
        <f t="shared" si="17"/>
        <v>0</v>
      </c>
      <c r="U18" s="48">
        <f t="shared" si="18"/>
        <v>0</v>
      </c>
      <c r="V18" s="63">
        <v>37</v>
      </c>
      <c r="W18" s="63">
        <v>143</v>
      </c>
      <c r="X18" s="63">
        <v>139</v>
      </c>
      <c r="Y18" s="46">
        <f t="shared" si="19"/>
        <v>0</v>
      </c>
      <c r="Z18" s="43">
        <f t="shared" si="20"/>
        <v>0</v>
      </c>
      <c r="AA18" s="48">
        <f t="shared" si="21"/>
        <v>0</v>
      </c>
      <c r="AB18" s="63">
        <v>37</v>
      </c>
      <c r="AC18" s="63">
        <v>143</v>
      </c>
      <c r="AD18" s="63">
        <v>139</v>
      </c>
      <c r="AE18" s="46">
        <f t="shared" si="22"/>
        <v>0</v>
      </c>
      <c r="AF18" s="43">
        <f t="shared" si="23"/>
        <v>0</v>
      </c>
      <c r="AG18" s="48">
        <f t="shared" si="24"/>
        <v>0</v>
      </c>
      <c r="AH18" s="92">
        <v>37</v>
      </c>
      <c r="AI18" s="92">
        <v>143</v>
      </c>
      <c r="AJ18" s="92">
        <v>139</v>
      </c>
      <c r="AK18" s="46">
        <f t="shared" si="4"/>
        <v>0</v>
      </c>
      <c r="AL18" s="43">
        <f t="shared" si="5"/>
        <v>0</v>
      </c>
      <c r="AM18" s="48">
        <f t="shared" si="6"/>
        <v>0</v>
      </c>
      <c r="AN18" s="92">
        <v>37</v>
      </c>
      <c r="AO18" s="92">
        <v>143</v>
      </c>
      <c r="AP18" s="92">
        <v>139</v>
      </c>
      <c r="AQ18" s="46">
        <f t="shared" si="7"/>
        <v>0</v>
      </c>
      <c r="AR18" s="43">
        <f t="shared" si="8"/>
        <v>0</v>
      </c>
      <c r="AS18" s="48">
        <f t="shared" si="9"/>
        <v>0</v>
      </c>
      <c r="AT18" s="92">
        <v>37</v>
      </c>
      <c r="AU18" s="92">
        <v>143</v>
      </c>
      <c r="AV18" s="92">
        <v>139</v>
      </c>
    </row>
    <row r="19" spans="1:48" s="8" customFormat="1" ht="12.75">
      <c r="A19" s="40" t="s">
        <v>17</v>
      </c>
      <c r="B19" s="6" t="s">
        <v>48</v>
      </c>
      <c r="C19" s="44" t="s">
        <v>79</v>
      </c>
      <c r="D19" s="77">
        <v>32725.3</v>
      </c>
      <c r="E19" s="77">
        <v>33563.7</v>
      </c>
      <c r="F19" s="77">
        <v>34465.7</v>
      </c>
      <c r="G19" s="46">
        <f t="shared" si="10"/>
        <v>1074.2000000000007</v>
      </c>
      <c r="H19" s="43">
        <f t="shared" si="11"/>
        <v>571</v>
      </c>
      <c r="I19" s="48">
        <f t="shared" si="12"/>
        <v>547</v>
      </c>
      <c r="J19" s="77">
        <v>33799.5</v>
      </c>
      <c r="K19" s="77">
        <v>34134.7</v>
      </c>
      <c r="L19" s="77">
        <v>35012.7</v>
      </c>
      <c r="M19" s="46">
        <f t="shared" si="13"/>
        <v>0</v>
      </c>
      <c r="N19" s="43">
        <f t="shared" si="14"/>
        <v>0</v>
      </c>
      <c r="O19" s="48">
        <f t="shared" si="15"/>
        <v>0</v>
      </c>
      <c r="P19" s="77">
        <v>33799.5</v>
      </c>
      <c r="Q19" s="77">
        <v>34134.7</v>
      </c>
      <c r="R19" s="77">
        <v>35012.7</v>
      </c>
      <c r="S19" s="46">
        <f t="shared" si="16"/>
        <v>450</v>
      </c>
      <c r="T19" s="43">
        <f t="shared" si="17"/>
        <v>0</v>
      </c>
      <c r="U19" s="48">
        <f t="shared" si="18"/>
        <v>0</v>
      </c>
      <c r="V19" s="77">
        <v>34249.5</v>
      </c>
      <c r="W19" s="77">
        <v>34134.7</v>
      </c>
      <c r="X19" s="77">
        <v>35012.7</v>
      </c>
      <c r="Y19" s="46">
        <f t="shared" si="19"/>
        <v>0</v>
      </c>
      <c r="Z19" s="43">
        <f t="shared" si="20"/>
        <v>0</v>
      </c>
      <c r="AA19" s="48">
        <f t="shared" si="21"/>
        <v>0</v>
      </c>
      <c r="AB19" s="77">
        <v>34249.5</v>
      </c>
      <c r="AC19" s="77">
        <v>34134.7</v>
      </c>
      <c r="AD19" s="77">
        <v>35012.7</v>
      </c>
      <c r="AE19" s="46">
        <f t="shared" si="22"/>
        <v>66.30000000000291</v>
      </c>
      <c r="AF19" s="43">
        <f t="shared" si="23"/>
        <v>0</v>
      </c>
      <c r="AG19" s="48">
        <f t="shared" si="24"/>
        <v>0</v>
      </c>
      <c r="AH19" s="93">
        <v>34315.8</v>
      </c>
      <c r="AI19" s="93">
        <v>34134.7</v>
      </c>
      <c r="AJ19" s="93">
        <v>35012.7</v>
      </c>
      <c r="AK19" s="46">
        <f t="shared" si="4"/>
        <v>-217.20000000000437</v>
      </c>
      <c r="AL19" s="43">
        <f t="shared" si="5"/>
        <v>0</v>
      </c>
      <c r="AM19" s="48">
        <f t="shared" si="6"/>
        <v>0</v>
      </c>
      <c r="AN19" s="93">
        <v>34098.6</v>
      </c>
      <c r="AO19" s="93">
        <v>34134.7</v>
      </c>
      <c r="AP19" s="93">
        <v>35012.7</v>
      </c>
      <c r="AQ19" s="46">
        <f t="shared" si="7"/>
        <v>0</v>
      </c>
      <c r="AR19" s="43">
        <f t="shared" si="8"/>
        <v>0</v>
      </c>
      <c r="AS19" s="48">
        <f t="shared" si="9"/>
        <v>0</v>
      </c>
      <c r="AT19" s="93">
        <v>34098.6</v>
      </c>
      <c r="AU19" s="93">
        <v>34134.7</v>
      </c>
      <c r="AV19" s="93">
        <v>35012.7</v>
      </c>
    </row>
    <row r="20" spans="1:48" s="7" customFormat="1" ht="12.75">
      <c r="A20" s="41" t="s">
        <v>18</v>
      </c>
      <c r="B20" s="25" t="s">
        <v>48</v>
      </c>
      <c r="C20" s="45" t="s">
        <v>49</v>
      </c>
      <c r="D20" s="63">
        <v>213.7</v>
      </c>
      <c r="E20" s="63">
        <v>250.7</v>
      </c>
      <c r="F20" s="63">
        <v>250.7</v>
      </c>
      <c r="G20" s="46">
        <f t="shared" si="10"/>
        <v>0</v>
      </c>
      <c r="H20" s="43">
        <f t="shared" si="11"/>
        <v>0</v>
      </c>
      <c r="I20" s="48">
        <f t="shared" si="12"/>
        <v>0</v>
      </c>
      <c r="J20" s="63">
        <v>213.7</v>
      </c>
      <c r="K20" s="63">
        <v>250.7</v>
      </c>
      <c r="L20" s="63">
        <v>250.7</v>
      </c>
      <c r="M20" s="46">
        <f t="shared" si="13"/>
        <v>0</v>
      </c>
      <c r="N20" s="43">
        <f t="shared" si="14"/>
        <v>0</v>
      </c>
      <c r="O20" s="48">
        <f t="shared" si="15"/>
        <v>0</v>
      </c>
      <c r="P20" s="63">
        <v>213.7</v>
      </c>
      <c r="Q20" s="63">
        <v>250.7</v>
      </c>
      <c r="R20" s="63">
        <v>250.7</v>
      </c>
      <c r="S20" s="46">
        <f t="shared" si="16"/>
        <v>0</v>
      </c>
      <c r="T20" s="43">
        <f t="shared" si="17"/>
        <v>0</v>
      </c>
      <c r="U20" s="48">
        <f t="shared" si="18"/>
        <v>0</v>
      </c>
      <c r="V20" s="63">
        <v>213.7</v>
      </c>
      <c r="W20" s="63">
        <v>250.7</v>
      </c>
      <c r="X20" s="63">
        <v>250.7</v>
      </c>
      <c r="Y20" s="46">
        <f t="shared" si="19"/>
        <v>0</v>
      </c>
      <c r="Z20" s="43">
        <f t="shared" si="20"/>
        <v>0</v>
      </c>
      <c r="AA20" s="48">
        <f t="shared" si="21"/>
        <v>0</v>
      </c>
      <c r="AB20" s="63">
        <v>213.7</v>
      </c>
      <c r="AC20" s="63">
        <v>250.7</v>
      </c>
      <c r="AD20" s="63">
        <v>250.7</v>
      </c>
      <c r="AE20" s="46">
        <f t="shared" si="22"/>
        <v>0</v>
      </c>
      <c r="AF20" s="43">
        <f t="shared" si="23"/>
        <v>0</v>
      </c>
      <c r="AG20" s="48">
        <f t="shared" si="24"/>
        <v>0</v>
      </c>
      <c r="AH20" s="92">
        <v>213.7</v>
      </c>
      <c r="AI20" s="92">
        <v>250.7</v>
      </c>
      <c r="AJ20" s="92">
        <v>250.7</v>
      </c>
      <c r="AK20" s="46">
        <f t="shared" si="4"/>
        <v>0</v>
      </c>
      <c r="AL20" s="43">
        <f t="shared" si="5"/>
        <v>0</v>
      </c>
      <c r="AM20" s="48">
        <f t="shared" si="6"/>
        <v>0</v>
      </c>
      <c r="AN20" s="92">
        <v>213.7</v>
      </c>
      <c r="AO20" s="92">
        <v>250.7</v>
      </c>
      <c r="AP20" s="92">
        <v>250.7</v>
      </c>
      <c r="AQ20" s="46">
        <f t="shared" si="7"/>
        <v>0</v>
      </c>
      <c r="AR20" s="43">
        <f t="shared" si="8"/>
        <v>0</v>
      </c>
      <c r="AS20" s="48">
        <f t="shared" si="9"/>
        <v>0</v>
      </c>
      <c r="AT20" s="92">
        <v>213.7</v>
      </c>
      <c r="AU20" s="92">
        <v>250.7</v>
      </c>
      <c r="AV20" s="92">
        <v>250.7</v>
      </c>
    </row>
    <row r="21" spans="1:48" s="2" customFormat="1" ht="12.75">
      <c r="A21" s="41" t="s">
        <v>19</v>
      </c>
      <c r="B21" s="25" t="s">
        <v>48</v>
      </c>
      <c r="C21" s="45" t="s">
        <v>53</v>
      </c>
      <c r="D21" s="63">
        <v>78</v>
      </c>
      <c r="E21" s="63">
        <v>0</v>
      </c>
      <c r="F21" s="63">
        <v>0</v>
      </c>
      <c r="G21" s="46">
        <f t="shared" si="10"/>
        <v>0</v>
      </c>
      <c r="H21" s="43">
        <f t="shared" si="11"/>
        <v>0</v>
      </c>
      <c r="I21" s="48">
        <f t="shared" si="12"/>
        <v>0</v>
      </c>
      <c r="J21" s="63">
        <v>78</v>
      </c>
      <c r="K21" s="63">
        <v>0</v>
      </c>
      <c r="L21" s="63">
        <v>0</v>
      </c>
      <c r="M21" s="46">
        <f t="shared" si="13"/>
        <v>0</v>
      </c>
      <c r="N21" s="43">
        <f t="shared" si="14"/>
        <v>0</v>
      </c>
      <c r="O21" s="48">
        <f t="shared" si="15"/>
        <v>0</v>
      </c>
      <c r="P21" s="63">
        <v>78</v>
      </c>
      <c r="Q21" s="63">
        <v>0</v>
      </c>
      <c r="R21" s="63">
        <v>0</v>
      </c>
      <c r="S21" s="46">
        <f t="shared" si="16"/>
        <v>222</v>
      </c>
      <c r="T21" s="43">
        <f t="shared" si="17"/>
        <v>0</v>
      </c>
      <c r="U21" s="48">
        <f t="shared" si="18"/>
        <v>0</v>
      </c>
      <c r="V21" s="63">
        <v>300</v>
      </c>
      <c r="W21" s="63">
        <v>0</v>
      </c>
      <c r="X21" s="63">
        <v>0</v>
      </c>
      <c r="Y21" s="46">
        <f t="shared" si="19"/>
        <v>0</v>
      </c>
      <c r="Z21" s="43">
        <f t="shared" si="20"/>
        <v>0</v>
      </c>
      <c r="AA21" s="48">
        <f t="shared" si="21"/>
        <v>0</v>
      </c>
      <c r="AB21" s="63">
        <v>300</v>
      </c>
      <c r="AC21" s="63">
        <v>0</v>
      </c>
      <c r="AD21" s="63">
        <v>0</v>
      </c>
      <c r="AE21" s="46">
        <f t="shared" si="22"/>
        <v>0</v>
      </c>
      <c r="AF21" s="43">
        <f t="shared" si="23"/>
        <v>0</v>
      </c>
      <c r="AG21" s="48">
        <f t="shared" si="24"/>
        <v>0</v>
      </c>
      <c r="AH21" s="92">
        <v>300</v>
      </c>
      <c r="AI21" s="92">
        <v>0</v>
      </c>
      <c r="AJ21" s="92">
        <v>0</v>
      </c>
      <c r="AK21" s="46">
        <f t="shared" si="4"/>
        <v>0</v>
      </c>
      <c r="AL21" s="43">
        <f t="shared" si="5"/>
        <v>0</v>
      </c>
      <c r="AM21" s="48">
        <f t="shared" si="6"/>
        <v>0</v>
      </c>
      <c r="AN21" s="92">
        <v>300</v>
      </c>
      <c r="AO21" s="92">
        <v>0</v>
      </c>
      <c r="AP21" s="92">
        <v>0</v>
      </c>
      <c r="AQ21" s="46">
        <f t="shared" si="7"/>
        <v>0</v>
      </c>
      <c r="AR21" s="43">
        <f t="shared" si="8"/>
        <v>0</v>
      </c>
      <c r="AS21" s="48">
        <f t="shared" si="9"/>
        <v>0</v>
      </c>
      <c r="AT21" s="92">
        <v>300</v>
      </c>
      <c r="AU21" s="92">
        <v>0</v>
      </c>
      <c r="AV21" s="92">
        <v>0</v>
      </c>
    </row>
    <row r="22" spans="1:48" s="1" customFormat="1" ht="25.5">
      <c r="A22" s="41" t="s">
        <v>20</v>
      </c>
      <c r="B22" s="25" t="s">
        <v>48</v>
      </c>
      <c r="C22" s="45" t="s">
        <v>52</v>
      </c>
      <c r="D22" s="62">
        <v>30016.6</v>
      </c>
      <c r="E22" s="62">
        <v>30820</v>
      </c>
      <c r="F22" s="62">
        <v>31464</v>
      </c>
      <c r="G22" s="46">
        <f t="shared" si="10"/>
        <v>1074.2000000000007</v>
      </c>
      <c r="H22" s="43">
        <f t="shared" si="11"/>
        <v>0</v>
      </c>
      <c r="I22" s="48">
        <f t="shared" si="12"/>
        <v>0</v>
      </c>
      <c r="J22" s="62">
        <v>31090.8</v>
      </c>
      <c r="K22" s="62">
        <v>30820</v>
      </c>
      <c r="L22" s="62">
        <v>31464</v>
      </c>
      <c r="M22" s="46">
        <f t="shared" si="13"/>
        <v>0</v>
      </c>
      <c r="N22" s="43">
        <f t="shared" si="14"/>
        <v>0</v>
      </c>
      <c r="O22" s="48">
        <f t="shared" si="15"/>
        <v>0</v>
      </c>
      <c r="P22" s="62">
        <v>31090.8</v>
      </c>
      <c r="Q22" s="62">
        <v>30820</v>
      </c>
      <c r="R22" s="62">
        <v>31464</v>
      </c>
      <c r="S22" s="46">
        <f t="shared" si="16"/>
        <v>0</v>
      </c>
      <c r="T22" s="43">
        <f t="shared" si="17"/>
        <v>0</v>
      </c>
      <c r="U22" s="48">
        <f t="shared" si="18"/>
        <v>0</v>
      </c>
      <c r="V22" s="62">
        <v>31090.8</v>
      </c>
      <c r="W22" s="62">
        <v>30820</v>
      </c>
      <c r="X22" s="62">
        <v>31464</v>
      </c>
      <c r="Y22" s="46">
        <f t="shared" si="19"/>
        <v>0</v>
      </c>
      <c r="Z22" s="43">
        <f t="shared" si="20"/>
        <v>0</v>
      </c>
      <c r="AA22" s="48">
        <f t="shared" si="21"/>
        <v>0</v>
      </c>
      <c r="AB22" s="62">
        <v>31090.8</v>
      </c>
      <c r="AC22" s="62">
        <v>30820</v>
      </c>
      <c r="AD22" s="62">
        <v>31464</v>
      </c>
      <c r="AE22" s="46">
        <f t="shared" si="22"/>
        <v>0</v>
      </c>
      <c r="AF22" s="43">
        <f t="shared" si="23"/>
        <v>571</v>
      </c>
      <c r="AG22" s="48">
        <f t="shared" si="24"/>
        <v>547</v>
      </c>
      <c r="AH22" s="92">
        <v>31090.8</v>
      </c>
      <c r="AI22" s="92">
        <v>31391</v>
      </c>
      <c r="AJ22" s="92">
        <v>32011</v>
      </c>
      <c r="AK22" s="46">
        <f t="shared" si="4"/>
        <v>-217.20000000000073</v>
      </c>
      <c r="AL22" s="43">
        <f t="shared" si="5"/>
        <v>0</v>
      </c>
      <c r="AM22" s="48">
        <f t="shared" si="6"/>
        <v>0</v>
      </c>
      <c r="AN22" s="92">
        <v>30873.6</v>
      </c>
      <c r="AO22" s="92">
        <v>31391</v>
      </c>
      <c r="AP22" s="92">
        <v>32011</v>
      </c>
      <c r="AQ22" s="46">
        <f t="shared" si="7"/>
        <v>0</v>
      </c>
      <c r="AR22" s="43">
        <f t="shared" si="8"/>
        <v>0</v>
      </c>
      <c r="AS22" s="48">
        <f t="shared" si="9"/>
        <v>0</v>
      </c>
      <c r="AT22" s="92">
        <v>30873.6</v>
      </c>
      <c r="AU22" s="92">
        <v>31391</v>
      </c>
      <c r="AV22" s="92">
        <v>32011</v>
      </c>
    </row>
    <row r="23" spans="1:48" s="7" customFormat="1" ht="25.5">
      <c r="A23" s="41" t="s">
        <v>21</v>
      </c>
      <c r="B23" s="25" t="s">
        <v>48</v>
      </c>
      <c r="C23" s="45">
        <v>12</v>
      </c>
      <c r="D23" s="62">
        <v>2417</v>
      </c>
      <c r="E23" s="62">
        <v>2493</v>
      </c>
      <c r="F23" s="62">
        <v>2751</v>
      </c>
      <c r="G23" s="46">
        <f t="shared" si="10"/>
        <v>0</v>
      </c>
      <c r="H23" s="43">
        <f t="shared" si="11"/>
        <v>0</v>
      </c>
      <c r="I23" s="48">
        <f t="shared" si="12"/>
        <v>0</v>
      </c>
      <c r="J23" s="62">
        <v>2417</v>
      </c>
      <c r="K23" s="62">
        <v>2493</v>
      </c>
      <c r="L23" s="62">
        <v>2751</v>
      </c>
      <c r="M23" s="46">
        <f t="shared" si="13"/>
        <v>0</v>
      </c>
      <c r="N23" s="43">
        <f t="shared" si="14"/>
        <v>0</v>
      </c>
      <c r="O23" s="48">
        <f t="shared" si="15"/>
        <v>0</v>
      </c>
      <c r="P23" s="62">
        <v>2417</v>
      </c>
      <c r="Q23" s="62">
        <v>2493</v>
      </c>
      <c r="R23" s="62">
        <v>2751</v>
      </c>
      <c r="S23" s="46">
        <f t="shared" si="16"/>
        <v>228</v>
      </c>
      <c r="T23" s="43">
        <f t="shared" si="17"/>
        <v>0</v>
      </c>
      <c r="U23" s="48">
        <f t="shared" si="18"/>
        <v>0</v>
      </c>
      <c r="V23" s="62">
        <v>2645</v>
      </c>
      <c r="W23" s="62">
        <v>2493</v>
      </c>
      <c r="X23" s="62">
        <v>2751</v>
      </c>
      <c r="Y23" s="46">
        <f t="shared" si="19"/>
        <v>16.300000000000182</v>
      </c>
      <c r="Z23" s="43">
        <f t="shared" si="20"/>
        <v>0</v>
      </c>
      <c r="AA23" s="48">
        <f t="shared" si="21"/>
        <v>0</v>
      </c>
      <c r="AB23" s="62">
        <v>2661.3</v>
      </c>
      <c r="AC23" s="62">
        <v>2493</v>
      </c>
      <c r="AD23" s="62">
        <v>2751</v>
      </c>
      <c r="AE23" s="46">
        <f t="shared" si="22"/>
        <v>50</v>
      </c>
      <c r="AF23" s="43">
        <f t="shared" si="23"/>
        <v>0</v>
      </c>
      <c r="AG23" s="48">
        <f t="shared" si="24"/>
        <v>0</v>
      </c>
      <c r="AH23" s="92">
        <v>2711.3</v>
      </c>
      <c r="AI23" s="92">
        <v>2493</v>
      </c>
      <c r="AJ23" s="92">
        <v>2751</v>
      </c>
      <c r="AK23" s="46">
        <f t="shared" si="4"/>
        <v>0</v>
      </c>
      <c r="AL23" s="43">
        <f t="shared" si="5"/>
        <v>0</v>
      </c>
      <c r="AM23" s="48">
        <f t="shared" si="6"/>
        <v>0</v>
      </c>
      <c r="AN23" s="92">
        <v>2711.3</v>
      </c>
      <c r="AO23" s="92">
        <v>2493</v>
      </c>
      <c r="AP23" s="92">
        <v>2751</v>
      </c>
      <c r="AQ23" s="46">
        <f t="shared" si="7"/>
        <v>0</v>
      </c>
      <c r="AR23" s="43">
        <f t="shared" si="8"/>
        <v>0</v>
      </c>
      <c r="AS23" s="48">
        <f t="shared" si="9"/>
        <v>0</v>
      </c>
      <c r="AT23" s="92">
        <v>2711.3</v>
      </c>
      <c r="AU23" s="92">
        <v>2493</v>
      </c>
      <c r="AV23" s="92">
        <v>2751</v>
      </c>
    </row>
    <row r="24" spans="1:48" s="8" customFormat="1" ht="12.75">
      <c r="A24" s="40" t="s">
        <v>22</v>
      </c>
      <c r="B24" s="6" t="s">
        <v>49</v>
      </c>
      <c r="C24" s="44" t="s">
        <v>79</v>
      </c>
      <c r="D24" s="77">
        <v>21278</v>
      </c>
      <c r="E24" s="77">
        <v>14247.2</v>
      </c>
      <c r="F24" s="77">
        <v>13905.2</v>
      </c>
      <c r="G24" s="46">
        <f t="shared" si="10"/>
        <v>3556.7000000000007</v>
      </c>
      <c r="H24" s="43">
        <f t="shared" si="11"/>
        <v>0</v>
      </c>
      <c r="I24" s="48">
        <f t="shared" si="12"/>
        <v>0</v>
      </c>
      <c r="J24" s="77">
        <v>24834.7</v>
      </c>
      <c r="K24" s="77">
        <v>14247.2</v>
      </c>
      <c r="L24" s="77">
        <v>13905.2</v>
      </c>
      <c r="M24" s="46">
        <f t="shared" si="13"/>
        <v>0</v>
      </c>
      <c r="N24" s="43">
        <f t="shared" si="14"/>
        <v>0</v>
      </c>
      <c r="O24" s="48">
        <f t="shared" si="15"/>
        <v>0</v>
      </c>
      <c r="P24" s="77">
        <v>24834.7</v>
      </c>
      <c r="Q24" s="77">
        <v>14247.2</v>
      </c>
      <c r="R24" s="77">
        <v>13905.2</v>
      </c>
      <c r="S24" s="46">
        <f t="shared" si="16"/>
        <v>17694.999999999996</v>
      </c>
      <c r="T24" s="43">
        <f t="shared" si="17"/>
        <v>0</v>
      </c>
      <c r="U24" s="48">
        <f t="shared" si="18"/>
        <v>0</v>
      </c>
      <c r="V24" s="77">
        <v>42529.7</v>
      </c>
      <c r="W24" s="77">
        <v>14247.2</v>
      </c>
      <c r="X24" s="77">
        <v>13905.2</v>
      </c>
      <c r="Y24" s="46">
        <f t="shared" si="19"/>
        <v>-91.5</v>
      </c>
      <c r="Z24" s="43">
        <f t="shared" si="20"/>
        <v>-1000</v>
      </c>
      <c r="AA24" s="48">
        <f t="shared" si="21"/>
        <v>0</v>
      </c>
      <c r="AB24" s="77">
        <v>42438.2</v>
      </c>
      <c r="AC24" s="77">
        <v>13247.2</v>
      </c>
      <c r="AD24" s="77">
        <v>13905.2</v>
      </c>
      <c r="AE24" s="46">
        <f t="shared" si="22"/>
        <v>4202.980000000003</v>
      </c>
      <c r="AF24" s="43">
        <f t="shared" si="23"/>
        <v>0</v>
      </c>
      <c r="AG24" s="48">
        <f t="shared" si="24"/>
        <v>0</v>
      </c>
      <c r="AH24" s="93">
        <v>46641.18</v>
      </c>
      <c r="AI24" s="93">
        <v>13247.2</v>
      </c>
      <c r="AJ24" s="93">
        <v>13905.2</v>
      </c>
      <c r="AK24" s="46">
        <f t="shared" si="4"/>
        <v>-1.1999999999970896</v>
      </c>
      <c r="AL24" s="43">
        <f t="shared" si="5"/>
        <v>0</v>
      </c>
      <c r="AM24" s="48">
        <f t="shared" si="6"/>
        <v>0</v>
      </c>
      <c r="AN24" s="93">
        <v>46639.98</v>
      </c>
      <c r="AO24" s="93">
        <v>13247.2</v>
      </c>
      <c r="AP24" s="93">
        <v>13905.2</v>
      </c>
      <c r="AQ24" s="46">
        <f t="shared" si="7"/>
        <v>0</v>
      </c>
      <c r="AR24" s="43">
        <f t="shared" si="8"/>
        <v>0</v>
      </c>
      <c r="AS24" s="48">
        <f t="shared" si="9"/>
        <v>0</v>
      </c>
      <c r="AT24" s="93">
        <v>46639.98</v>
      </c>
      <c r="AU24" s="93">
        <v>13247.2</v>
      </c>
      <c r="AV24" s="93">
        <v>13905.2</v>
      </c>
    </row>
    <row r="25" spans="1:48" s="1" customFormat="1" ht="12.75">
      <c r="A25" s="41" t="s">
        <v>23</v>
      </c>
      <c r="B25" s="25" t="s">
        <v>49</v>
      </c>
      <c r="C25" s="45" t="s">
        <v>45</v>
      </c>
      <c r="D25" s="62">
        <v>6597.2</v>
      </c>
      <c r="E25" s="62">
        <v>6528.2</v>
      </c>
      <c r="F25" s="62">
        <v>6628.2</v>
      </c>
      <c r="G25" s="46">
        <f t="shared" si="10"/>
        <v>750</v>
      </c>
      <c r="H25" s="43">
        <f t="shared" si="11"/>
        <v>0</v>
      </c>
      <c r="I25" s="48">
        <f t="shared" si="12"/>
        <v>0</v>
      </c>
      <c r="J25" s="62">
        <v>7347.2</v>
      </c>
      <c r="K25" s="62">
        <v>6528.2</v>
      </c>
      <c r="L25" s="62">
        <v>6628.2</v>
      </c>
      <c r="M25" s="46">
        <f t="shared" si="13"/>
        <v>0</v>
      </c>
      <c r="N25" s="43">
        <f t="shared" si="14"/>
        <v>0</v>
      </c>
      <c r="O25" s="48">
        <f t="shared" si="15"/>
        <v>0</v>
      </c>
      <c r="P25" s="62">
        <v>7347.2</v>
      </c>
      <c r="Q25" s="62">
        <v>6528.2</v>
      </c>
      <c r="R25" s="62">
        <v>6628.2</v>
      </c>
      <c r="S25" s="46">
        <f t="shared" si="16"/>
        <v>-270</v>
      </c>
      <c r="T25" s="43">
        <f t="shared" si="17"/>
        <v>0</v>
      </c>
      <c r="U25" s="48">
        <f t="shared" si="18"/>
        <v>0</v>
      </c>
      <c r="V25" s="62">
        <v>7077.2</v>
      </c>
      <c r="W25" s="62">
        <v>6528.2</v>
      </c>
      <c r="X25" s="62">
        <v>6628.2</v>
      </c>
      <c r="Y25" s="46">
        <f t="shared" si="19"/>
        <v>0</v>
      </c>
      <c r="Z25" s="43">
        <f t="shared" si="20"/>
        <v>0</v>
      </c>
      <c r="AA25" s="48">
        <f t="shared" si="21"/>
        <v>0</v>
      </c>
      <c r="AB25" s="62">
        <v>7077.2</v>
      </c>
      <c r="AC25" s="62">
        <v>6528.2</v>
      </c>
      <c r="AD25" s="62">
        <v>6628.2</v>
      </c>
      <c r="AE25" s="46">
        <f t="shared" si="22"/>
        <v>443</v>
      </c>
      <c r="AF25" s="43">
        <f t="shared" si="23"/>
        <v>0</v>
      </c>
      <c r="AG25" s="48">
        <f t="shared" si="24"/>
        <v>0</v>
      </c>
      <c r="AH25" s="92">
        <v>7520.2</v>
      </c>
      <c r="AI25" s="92">
        <v>6528.2</v>
      </c>
      <c r="AJ25" s="92">
        <v>6628.2</v>
      </c>
      <c r="AK25" s="46">
        <f t="shared" si="4"/>
        <v>0</v>
      </c>
      <c r="AL25" s="43">
        <f t="shared" si="5"/>
        <v>0</v>
      </c>
      <c r="AM25" s="48">
        <f t="shared" si="6"/>
        <v>0</v>
      </c>
      <c r="AN25" s="92">
        <v>7520.2</v>
      </c>
      <c r="AO25" s="92">
        <v>6528.2</v>
      </c>
      <c r="AP25" s="92">
        <v>6628.2</v>
      </c>
      <c r="AQ25" s="46">
        <f t="shared" si="7"/>
        <v>0</v>
      </c>
      <c r="AR25" s="43">
        <f t="shared" si="8"/>
        <v>0</v>
      </c>
      <c r="AS25" s="48">
        <f t="shared" si="9"/>
        <v>0</v>
      </c>
      <c r="AT25" s="92">
        <v>7520.2</v>
      </c>
      <c r="AU25" s="92">
        <v>6528.2</v>
      </c>
      <c r="AV25" s="92">
        <v>6628.2</v>
      </c>
    </row>
    <row r="26" spans="1:48" s="8" customFormat="1" ht="12.75">
      <c r="A26" s="41" t="s">
        <v>24</v>
      </c>
      <c r="B26" s="25" t="s">
        <v>49</v>
      </c>
      <c r="C26" s="45" t="s">
        <v>46</v>
      </c>
      <c r="D26" s="62">
        <v>1076</v>
      </c>
      <c r="E26" s="63">
        <v>100</v>
      </c>
      <c r="F26" s="63">
        <v>100</v>
      </c>
      <c r="G26" s="46">
        <f t="shared" si="10"/>
        <v>1440</v>
      </c>
      <c r="H26" s="43">
        <f t="shared" si="11"/>
        <v>0</v>
      </c>
      <c r="I26" s="48">
        <f t="shared" si="12"/>
        <v>0</v>
      </c>
      <c r="J26" s="62">
        <v>2516</v>
      </c>
      <c r="K26" s="63">
        <v>100</v>
      </c>
      <c r="L26" s="63">
        <v>100</v>
      </c>
      <c r="M26" s="46">
        <f t="shared" si="13"/>
        <v>0</v>
      </c>
      <c r="N26" s="43">
        <f t="shared" si="14"/>
        <v>0</v>
      </c>
      <c r="O26" s="48">
        <f t="shared" si="15"/>
        <v>0</v>
      </c>
      <c r="P26" s="62">
        <v>2516</v>
      </c>
      <c r="Q26" s="63">
        <v>100</v>
      </c>
      <c r="R26" s="63">
        <v>100</v>
      </c>
      <c r="S26" s="46">
        <f t="shared" si="16"/>
        <v>0</v>
      </c>
      <c r="T26" s="43">
        <f t="shared" si="17"/>
        <v>0</v>
      </c>
      <c r="U26" s="48">
        <f t="shared" si="18"/>
        <v>0</v>
      </c>
      <c r="V26" s="62">
        <v>2516</v>
      </c>
      <c r="W26" s="63">
        <v>100</v>
      </c>
      <c r="X26" s="63">
        <v>100</v>
      </c>
      <c r="Y26" s="46">
        <f t="shared" si="19"/>
        <v>0</v>
      </c>
      <c r="Z26" s="43">
        <f t="shared" si="20"/>
        <v>0</v>
      </c>
      <c r="AA26" s="48">
        <f t="shared" si="21"/>
        <v>0</v>
      </c>
      <c r="AB26" s="62">
        <v>2516</v>
      </c>
      <c r="AC26" s="63">
        <v>100</v>
      </c>
      <c r="AD26" s="63">
        <v>100</v>
      </c>
      <c r="AE26" s="46">
        <f t="shared" si="22"/>
        <v>710</v>
      </c>
      <c r="AF26" s="43">
        <f t="shared" si="23"/>
        <v>0</v>
      </c>
      <c r="AG26" s="48">
        <f t="shared" si="24"/>
        <v>0</v>
      </c>
      <c r="AH26" s="92">
        <v>3226</v>
      </c>
      <c r="AI26" s="92">
        <v>100</v>
      </c>
      <c r="AJ26" s="92">
        <v>100</v>
      </c>
      <c r="AK26" s="46">
        <f t="shared" si="4"/>
        <v>0</v>
      </c>
      <c r="AL26" s="43">
        <f t="shared" si="5"/>
        <v>0</v>
      </c>
      <c r="AM26" s="48">
        <f t="shared" si="6"/>
        <v>0</v>
      </c>
      <c r="AN26" s="92">
        <v>3226</v>
      </c>
      <c r="AO26" s="92">
        <v>100</v>
      </c>
      <c r="AP26" s="92">
        <v>100</v>
      </c>
      <c r="AQ26" s="46">
        <f t="shared" si="7"/>
        <v>0</v>
      </c>
      <c r="AR26" s="43">
        <f t="shared" si="8"/>
        <v>0</v>
      </c>
      <c r="AS26" s="48">
        <f t="shared" si="9"/>
        <v>0</v>
      </c>
      <c r="AT26" s="92">
        <v>3226</v>
      </c>
      <c r="AU26" s="92">
        <v>100</v>
      </c>
      <c r="AV26" s="92">
        <v>100</v>
      </c>
    </row>
    <row r="27" spans="1:48" s="7" customFormat="1" ht="12.75">
      <c r="A27" s="41" t="s">
        <v>75</v>
      </c>
      <c r="B27" s="25" t="s">
        <v>49</v>
      </c>
      <c r="C27" s="45" t="s">
        <v>47</v>
      </c>
      <c r="D27" s="62">
        <v>6863.8</v>
      </c>
      <c r="E27" s="62">
        <v>2413</v>
      </c>
      <c r="F27" s="62">
        <v>1113</v>
      </c>
      <c r="G27" s="46">
        <f t="shared" si="10"/>
        <v>1366.6999999999998</v>
      </c>
      <c r="H27" s="43">
        <f t="shared" si="11"/>
        <v>0</v>
      </c>
      <c r="I27" s="48">
        <f t="shared" si="12"/>
        <v>0</v>
      </c>
      <c r="J27" s="62">
        <v>8230.5</v>
      </c>
      <c r="K27" s="62">
        <v>2413</v>
      </c>
      <c r="L27" s="62">
        <v>1113</v>
      </c>
      <c r="M27" s="46">
        <f t="shared" si="13"/>
        <v>0</v>
      </c>
      <c r="N27" s="43">
        <f t="shared" si="14"/>
        <v>0</v>
      </c>
      <c r="O27" s="48">
        <f t="shared" si="15"/>
        <v>0</v>
      </c>
      <c r="P27" s="62">
        <v>8230.5</v>
      </c>
      <c r="Q27" s="62">
        <v>2413</v>
      </c>
      <c r="R27" s="62">
        <v>1113</v>
      </c>
      <c r="S27" s="46">
        <f t="shared" si="16"/>
        <v>17770</v>
      </c>
      <c r="T27" s="43">
        <f t="shared" si="17"/>
        <v>0</v>
      </c>
      <c r="U27" s="48">
        <f t="shared" si="18"/>
        <v>0</v>
      </c>
      <c r="V27" s="62">
        <v>26000.5</v>
      </c>
      <c r="W27" s="62">
        <v>2413</v>
      </c>
      <c r="X27" s="62">
        <v>1113</v>
      </c>
      <c r="Y27" s="46">
        <f t="shared" si="19"/>
        <v>0</v>
      </c>
      <c r="Z27" s="43">
        <f t="shared" si="20"/>
        <v>-1000</v>
      </c>
      <c r="AA27" s="48">
        <f t="shared" si="21"/>
        <v>0</v>
      </c>
      <c r="AB27" s="62">
        <v>26000.5</v>
      </c>
      <c r="AC27" s="62">
        <v>1413</v>
      </c>
      <c r="AD27" s="62">
        <v>1113</v>
      </c>
      <c r="AE27" s="46">
        <f t="shared" si="22"/>
        <v>3050</v>
      </c>
      <c r="AF27" s="43">
        <f t="shared" si="23"/>
        <v>0</v>
      </c>
      <c r="AG27" s="48">
        <f t="shared" si="24"/>
        <v>0</v>
      </c>
      <c r="AH27" s="92">
        <v>29050.5</v>
      </c>
      <c r="AI27" s="92">
        <v>1413</v>
      </c>
      <c r="AJ27" s="92">
        <v>1113</v>
      </c>
      <c r="AK27" s="46">
        <f t="shared" si="4"/>
        <v>77</v>
      </c>
      <c r="AL27" s="43">
        <f t="shared" si="5"/>
        <v>0</v>
      </c>
      <c r="AM27" s="48">
        <f t="shared" si="6"/>
        <v>0</v>
      </c>
      <c r="AN27" s="92">
        <v>29127.5</v>
      </c>
      <c r="AO27" s="92">
        <v>1413</v>
      </c>
      <c r="AP27" s="92">
        <v>1113</v>
      </c>
      <c r="AQ27" s="46">
        <f t="shared" si="7"/>
        <v>-1175.6800000000003</v>
      </c>
      <c r="AR27" s="43">
        <f t="shared" si="8"/>
        <v>0</v>
      </c>
      <c r="AS27" s="48">
        <f t="shared" si="9"/>
        <v>0</v>
      </c>
      <c r="AT27" s="92">
        <v>27951.82</v>
      </c>
      <c r="AU27" s="92">
        <v>1413</v>
      </c>
      <c r="AV27" s="92">
        <v>1113</v>
      </c>
    </row>
    <row r="28" spans="1:48" s="1" customFormat="1" ht="25.5">
      <c r="A28" s="41" t="s">
        <v>25</v>
      </c>
      <c r="B28" s="25" t="s">
        <v>49</v>
      </c>
      <c r="C28" s="45" t="s">
        <v>49</v>
      </c>
      <c r="D28" s="62">
        <v>6741</v>
      </c>
      <c r="E28" s="62">
        <v>5206</v>
      </c>
      <c r="F28" s="62">
        <v>6064</v>
      </c>
      <c r="G28" s="46">
        <f t="shared" si="10"/>
        <v>0</v>
      </c>
      <c r="H28" s="43">
        <f t="shared" si="11"/>
        <v>0</v>
      </c>
      <c r="I28" s="48">
        <f t="shared" si="12"/>
        <v>0</v>
      </c>
      <c r="J28" s="62">
        <v>6741</v>
      </c>
      <c r="K28" s="62">
        <v>5206</v>
      </c>
      <c r="L28" s="62">
        <v>6064</v>
      </c>
      <c r="M28" s="46">
        <f t="shared" si="13"/>
        <v>0</v>
      </c>
      <c r="N28" s="43">
        <f t="shared" si="14"/>
        <v>0</v>
      </c>
      <c r="O28" s="48">
        <f t="shared" si="15"/>
        <v>0</v>
      </c>
      <c r="P28" s="62">
        <v>6741</v>
      </c>
      <c r="Q28" s="62">
        <v>5206</v>
      </c>
      <c r="R28" s="62">
        <v>6064</v>
      </c>
      <c r="S28" s="46">
        <f t="shared" si="16"/>
        <v>195</v>
      </c>
      <c r="T28" s="43">
        <f t="shared" si="17"/>
        <v>0</v>
      </c>
      <c r="U28" s="48">
        <f t="shared" si="18"/>
        <v>0</v>
      </c>
      <c r="V28" s="62">
        <v>6936</v>
      </c>
      <c r="W28" s="62">
        <v>5206</v>
      </c>
      <c r="X28" s="62">
        <v>6064</v>
      </c>
      <c r="Y28" s="46">
        <f t="shared" si="19"/>
        <v>-91.5</v>
      </c>
      <c r="Z28" s="43">
        <f t="shared" si="20"/>
        <v>0</v>
      </c>
      <c r="AA28" s="48">
        <f t="shared" si="21"/>
        <v>0</v>
      </c>
      <c r="AB28" s="62">
        <v>6844.5</v>
      </c>
      <c r="AC28" s="62">
        <v>5206</v>
      </c>
      <c r="AD28" s="62">
        <v>6064</v>
      </c>
      <c r="AE28" s="46">
        <f t="shared" si="22"/>
        <v>-0.020000000000436557</v>
      </c>
      <c r="AF28" s="43">
        <f t="shared" si="23"/>
        <v>0</v>
      </c>
      <c r="AG28" s="48">
        <f t="shared" si="24"/>
        <v>0</v>
      </c>
      <c r="AH28" s="92">
        <v>6844.48</v>
      </c>
      <c r="AI28" s="92">
        <v>5206</v>
      </c>
      <c r="AJ28" s="92">
        <v>6064</v>
      </c>
      <c r="AK28" s="46">
        <f t="shared" si="4"/>
        <v>-78.19999999999982</v>
      </c>
      <c r="AL28" s="43">
        <f t="shared" si="5"/>
        <v>0</v>
      </c>
      <c r="AM28" s="48">
        <f t="shared" si="6"/>
        <v>0</v>
      </c>
      <c r="AN28" s="92">
        <v>6766.28</v>
      </c>
      <c r="AO28" s="92">
        <v>5206</v>
      </c>
      <c r="AP28" s="92">
        <v>6064</v>
      </c>
      <c r="AQ28" s="46">
        <f t="shared" si="7"/>
        <v>1175.6800000000003</v>
      </c>
      <c r="AR28" s="43">
        <f t="shared" si="8"/>
        <v>0</v>
      </c>
      <c r="AS28" s="48">
        <f t="shared" si="9"/>
        <v>0</v>
      </c>
      <c r="AT28" s="92">
        <v>7941.96</v>
      </c>
      <c r="AU28" s="92">
        <v>5206</v>
      </c>
      <c r="AV28" s="92">
        <v>6064</v>
      </c>
    </row>
    <row r="29" spans="1:48" s="8" customFormat="1" ht="12.75">
      <c r="A29" s="40" t="s">
        <v>100</v>
      </c>
      <c r="B29" s="6" t="s">
        <v>50</v>
      </c>
      <c r="C29" s="44" t="s">
        <v>79</v>
      </c>
      <c r="D29" s="77">
        <v>0</v>
      </c>
      <c r="E29" s="77">
        <v>0</v>
      </c>
      <c r="F29" s="77">
        <v>0</v>
      </c>
      <c r="G29" s="46">
        <f t="shared" si="10"/>
        <v>2250</v>
      </c>
      <c r="H29" s="43">
        <f t="shared" si="11"/>
        <v>0</v>
      </c>
      <c r="I29" s="48">
        <f t="shared" si="12"/>
        <v>0</v>
      </c>
      <c r="J29" s="77">
        <v>2250</v>
      </c>
      <c r="K29" s="77">
        <v>0</v>
      </c>
      <c r="L29" s="77">
        <v>0</v>
      </c>
      <c r="M29" s="46">
        <f t="shared" si="13"/>
        <v>0</v>
      </c>
      <c r="N29" s="43">
        <f t="shared" si="14"/>
        <v>0</v>
      </c>
      <c r="O29" s="48">
        <f t="shared" si="15"/>
        <v>0</v>
      </c>
      <c r="P29" s="77">
        <v>2250</v>
      </c>
      <c r="Q29" s="77">
        <v>0</v>
      </c>
      <c r="R29" s="77">
        <v>0</v>
      </c>
      <c r="S29" s="46">
        <f t="shared" si="16"/>
        <v>0</v>
      </c>
      <c r="T29" s="43">
        <f t="shared" si="17"/>
        <v>0</v>
      </c>
      <c r="U29" s="48">
        <f t="shared" si="18"/>
        <v>0</v>
      </c>
      <c r="V29" s="77">
        <v>2250</v>
      </c>
      <c r="W29" s="77">
        <v>0</v>
      </c>
      <c r="X29" s="77">
        <v>0</v>
      </c>
      <c r="Y29" s="46">
        <f t="shared" si="19"/>
        <v>0</v>
      </c>
      <c r="Z29" s="43">
        <f t="shared" si="20"/>
        <v>1000</v>
      </c>
      <c r="AA29" s="48">
        <f t="shared" si="21"/>
        <v>0</v>
      </c>
      <c r="AB29" s="77">
        <v>2250</v>
      </c>
      <c r="AC29" s="77">
        <v>1000</v>
      </c>
      <c r="AD29" s="77">
        <v>0</v>
      </c>
      <c r="AE29" s="46">
        <f t="shared" si="22"/>
        <v>0</v>
      </c>
      <c r="AF29" s="43">
        <f t="shared" si="23"/>
        <v>0</v>
      </c>
      <c r="AG29" s="48">
        <f t="shared" si="24"/>
        <v>0</v>
      </c>
      <c r="AH29" s="93">
        <v>2250</v>
      </c>
      <c r="AI29" s="93">
        <v>1000</v>
      </c>
      <c r="AJ29" s="93">
        <v>0</v>
      </c>
      <c r="AK29" s="46">
        <f t="shared" si="4"/>
        <v>0</v>
      </c>
      <c r="AL29" s="43">
        <f t="shared" si="5"/>
        <v>0</v>
      </c>
      <c r="AM29" s="48">
        <f t="shared" si="6"/>
        <v>0</v>
      </c>
      <c r="AN29" s="93">
        <v>2250</v>
      </c>
      <c r="AO29" s="93">
        <v>1000</v>
      </c>
      <c r="AP29" s="93">
        <v>0</v>
      </c>
      <c r="AQ29" s="46">
        <f t="shared" si="7"/>
        <v>0</v>
      </c>
      <c r="AR29" s="43">
        <f t="shared" si="8"/>
        <v>0</v>
      </c>
      <c r="AS29" s="48">
        <f t="shared" si="9"/>
        <v>0</v>
      </c>
      <c r="AT29" s="93">
        <v>2250</v>
      </c>
      <c r="AU29" s="93">
        <v>1000</v>
      </c>
      <c r="AV29" s="93">
        <v>0</v>
      </c>
    </row>
    <row r="30" spans="1:48" s="1" customFormat="1" ht="25.5">
      <c r="A30" s="41" t="s">
        <v>101</v>
      </c>
      <c r="B30" s="25" t="s">
        <v>50</v>
      </c>
      <c r="C30" s="45" t="s">
        <v>49</v>
      </c>
      <c r="D30" s="62">
        <v>0</v>
      </c>
      <c r="E30" s="62">
        <v>0</v>
      </c>
      <c r="F30" s="62">
        <v>0</v>
      </c>
      <c r="G30" s="46">
        <f t="shared" si="10"/>
        <v>2250</v>
      </c>
      <c r="H30" s="43">
        <f t="shared" si="11"/>
        <v>0</v>
      </c>
      <c r="I30" s="48">
        <f t="shared" si="12"/>
        <v>0</v>
      </c>
      <c r="J30" s="62">
        <v>2250</v>
      </c>
      <c r="K30" s="62">
        <v>0</v>
      </c>
      <c r="L30" s="62">
        <v>0</v>
      </c>
      <c r="M30" s="46">
        <f t="shared" si="13"/>
        <v>0</v>
      </c>
      <c r="N30" s="43">
        <f t="shared" si="14"/>
        <v>0</v>
      </c>
      <c r="O30" s="48">
        <f t="shared" si="15"/>
        <v>0</v>
      </c>
      <c r="P30" s="62">
        <v>2250</v>
      </c>
      <c r="Q30" s="62">
        <v>0</v>
      </c>
      <c r="R30" s="62">
        <v>0</v>
      </c>
      <c r="S30" s="46">
        <f t="shared" si="16"/>
        <v>0</v>
      </c>
      <c r="T30" s="43">
        <f t="shared" si="17"/>
        <v>0</v>
      </c>
      <c r="U30" s="48">
        <f t="shared" si="18"/>
        <v>0</v>
      </c>
      <c r="V30" s="62">
        <v>2250</v>
      </c>
      <c r="W30" s="62">
        <v>0</v>
      </c>
      <c r="X30" s="62">
        <v>0</v>
      </c>
      <c r="Y30" s="46">
        <f t="shared" si="19"/>
        <v>0</v>
      </c>
      <c r="Z30" s="43">
        <f t="shared" si="20"/>
        <v>1000</v>
      </c>
      <c r="AA30" s="48">
        <f t="shared" si="21"/>
        <v>0</v>
      </c>
      <c r="AB30" s="62">
        <v>2250</v>
      </c>
      <c r="AC30" s="62">
        <v>1000</v>
      </c>
      <c r="AD30" s="62">
        <v>0</v>
      </c>
      <c r="AE30" s="46">
        <f t="shared" si="22"/>
        <v>0</v>
      </c>
      <c r="AF30" s="43">
        <f t="shared" si="23"/>
        <v>0</v>
      </c>
      <c r="AG30" s="48">
        <f t="shared" si="24"/>
        <v>0</v>
      </c>
      <c r="AH30" s="92">
        <v>2250</v>
      </c>
      <c r="AI30" s="92">
        <v>1000</v>
      </c>
      <c r="AJ30" s="92">
        <v>0</v>
      </c>
      <c r="AK30" s="46">
        <f t="shared" si="4"/>
        <v>0</v>
      </c>
      <c r="AL30" s="43">
        <f t="shared" si="5"/>
        <v>0</v>
      </c>
      <c r="AM30" s="48">
        <f t="shared" si="6"/>
        <v>0</v>
      </c>
      <c r="AN30" s="92">
        <v>2250</v>
      </c>
      <c r="AO30" s="92">
        <v>1000</v>
      </c>
      <c r="AP30" s="92">
        <v>0</v>
      </c>
      <c r="AQ30" s="46">
        <f t="shared" si="7"/>
        <v>0</v>
      </c>
      <c r="AR30" s="43">
        <f t="shared" si="8"/>
        <v>0</v>
      </c>
      <c r="AS30" s="48">
        <f t="shared" si="9"/>
        <v>0</v>
      </c>
      <c r="AT30" s="92">
        <v>2250</v>
      </c>
      <c r="AU30" s="92">
        <v>1000</v>
      </c>
      <c r="AV30" s="92">
        <v>0</v>
      </c>
    </row>
    <row r="31" spans="1:48" s="8" customFormat="1" ht="12.75">
      <c r="A31" s="40" t="s">
        <v>26</v>
      </c>
      <c r="B31" s="6" t="s">
        <v>51</v>
      </c>
      <c r="C31" s="44" t="s">
        <v>79</v>
      </c>
      <c r="D31" s="77">
        <v>269316.4</v>
      </c>
      <c r="E31" s="77">
        <v>262412.4</v>
      </c>
      <c r="F31" s="77">
        <v>267217.4</v>
      </c>
      <c r="G31" s="46">
        <f t="shared" si="10"/>
        <v>1247.399999999965</v>
      </c>
      <c r="H31" s="43">
        <f t="shared" si="11"/>
        <v>0</v>
      </c>
      <c r="I31" s="48">
        <f t="shared" si="12"/>
        <v>0</v>
      </c>
      <c r="J31" s="77">
        <v>270563.8</v>
      </c>
      <c r="K31" s="77">
        <v>262412.4</v>
      </c>
      <c r="L31" s="77">
        <v>267217.4</v>
      </c>
      <c r="M31" s="46">
        <f t="shared" si="13"/>
        <v>7.7999999999883585</v>
      </c>
      <c r="N31" s="43">
        <f t="shared" si="14"/>
        <v>0</v>
      </c>
      <c r="O31" s="48">
        <f t="shared" si="15"/>
        <v>0</v>
      </c>
      <c r="P31" s="77">
        <v>270571.6</v>
      </c>
      <c r="Q31" s="77">
        <v>262412.4</v>
      </c>
      <c r="R31" s="77">
        <v>267217.4</v>
      </c>
      <c r="S31" s="46">
        <f t="shared" si="16"/>
        <v>-632</v>
      </c>
      <c r="T31" s="43">
        <f t="shared" si="17"/>
        <v>0</v>
      </c>
      <c r="U31" s="48">
        <f t="shared" si="18"/>
        <v>0</v>
      </c>
      <c r="V31" s="77">
        <v>269939.6</v>
      </c>
      <c r="W31" s="77">
        <v>262412.4</v>
      </c>
      <c r="X31" s="77">
        <v>267217.4</v>
      </c>
      <c r="Y31" s="46">
        <f t="shared" si="19"/>
        <v>2253.4000000000233</v>
      </c>
      <c r="Z31" s="43">
        <f t="shared" si="20"/>
        <v>0</v>
      </c>
      <c r="AA31" s="48">
        <f t="shared" si="21"/>
        <v>0</v>
      </c>
      <c r="AB31" s="77">
        <v>272193</v>
      </c>
      <c r="AC31" s="77">
        <v>262412.4</v>
      </c>
      <c r="AD31" s="77">
        <v>267217.4</v>
      </c>
      <c r="AE31" s="46">
        <f t="shared" si="22"/>
        <v>10859.049999999988</v>
      </c>
      <c r="AF31" s="43">
        <f t="shared" si="23"/>
        <v>0</v>
      </c>
      <c r="AG31" s="48">
        <f t="shared" si="24"/>
        <v>0</v>
      </c>
      <c r="AH31" s="93">
        <v>283052.05</v>
      </c>
      <c r="AI31" s="93">
        <v>262412.4</v>
      </c>
      <c r="AJ31" s="93">
        <v>267217.4</v>
      </c>
      <c r="AK31" s="46">
        <f t="shared" si="4"/>
        <v>603.359999999986</v>
      </c>
      <c r="AL31" s="43">
        <f t="shared" si="5"/>
        <v>0</v>
      </c>
      <c r="AM31" s="48">
        <f t="shared" si="6"/>
        <v>0</v>
      </c>
      <c r="AN31" s="93">
        <v>283655.41</v>
      </c>
      <c r="AO31" s="93">
        <v>262412.4</v>
      </c>
      <c r="AP31" s="93">
        <v>267217.4</v>
      </c>
      <c r="AQ31" s="46">
        <f t="shared" si="7"/>
        <v>461.2400000000489</v>
      </c>
      <c r="AR31" s="43">
        <f t="shared" si="8"/>
        <v>0</v>
      </c>
      <c r="AS31" s="48">
        <f t="shared" si="9"/>
        <v>0</v>
      </c>
      <c r="AT31" s="93">
        <v>284116.65</v>
      </c>
      <c r="AU31" s="93">
        <v>262412.4</v>
      </c>
      <c r="AV31" s="93">
        <v>267217.4</v>
      </c>
    </row>
    <row r="32" spans="1:48" s="7" customFormat="1" ht="12.75">
      <c r="A32" s="41" t="s">
        <v>27</v>
      </c>
      <c r="B32" s="25" t="s">
        <v>51</v>
      </c>
      <c r="C32" s="45" t="s">
        <v>45</v>
      </c>
      <c r="D32" s="62">
        <v>77734.2</v>
      </c>
      <c r="E32" s="62">
        <v>75209.9</v>
      </c>
      <c r="F32" s="62">
        <v>77448.9</v>
      </c>
      <c r="G32" s="46">
        <f t="shared" si="10"/>
        <v>51</v>
      </c>
      <c r="H32" s="43">
        <f t="shared" si="11"/>
        <v>0</v>
      </c>
      <c r="I32" s="48">
        <f t="shared" si="12"/>
        <v>0</v>
      </c>
      <c r="J32" s="62">
        <v>77785.2</v>
      </c>
      <c r="K32" s="62">
        <v>75209.9</v>
      </c>
      <c r="L32" s="62">
        <v>77448.9</v>
      </c>
      <c r="M32" s="46">
        <f t="shared" si="13"/>
        <v>0</v>
      </c>
      <c r="N32" s="43">
        <f t="shared" si="14"/>
        <v>0</v>
      </c>
      <c r="O32" s="48">
        <f t="shared" si="15"/>
        <v>0</v>
      </c>
      <c r="P32" s="62">
        <v>77785.2</v>
      </c>
      <c r="Q32" s="62">
        <v>75209.9</v>
      </c>
      <c r="R32" s="62">
        <v>77448.9</v>
      </c>
      <c r="S32" s="46">
        <f t="shared" si="16"/>
        <v>-1348.5</v>
      </c>
      <c r="T32" s="43">
        <f t="shared" si="17"/>
        <v>0</v>
      </c>
      <c r="U32" s="48">
        <f t="shared" si="18"/>
        <v>0</v>
      </c>
      <c r="V32" s="62">
        <v>76436.7</v>
      </c>
      <c r="W32" s="62">
        <v>75209.9</v>
      </c>
      <c r="X32" s="62">
        <v>77448.9</v>
      </c>
      <c r="Y32" s="46">
        <f t="shared" si="19"/>
        <v>0</v>
      </c>
      <c r="Z32" s="43">
        <f t="shared" si="20"/>
        <v>0</v>
      </c>
      <c r="AA32" s="48">
        <f t="shared" si="21"/>
        <v>0</v>
      </c>
      <c r="AB32" s="62">
        <v>76436.7</v>
      </c>
      <c r="AC32" s="62">
        <v>75209.9</v>
      </c>
      <c r="AD32" s="62">
        <v>77448.9</v>
      </c>
      <c r="AE32" s="46">
        <f t="shared" si="22"/>
        <v>6361.860000000001</v>
      </c>
      <c r="AF32" s="43">
        <f t="shared" si="23"/>
        <v>0</v>
      </c>
      <c r="AG32" s="48">
        <f t="shared" si="24"/>
        <v>0</v>
      </c>
      <c r="AH32" s="92">
        <v>82798.56</v>
      </c>
      <c r="AI32" s="92">
        <v>75209.9</v>
      </c>
      <c r="AJ32" s="92">
        <v>77448.9</v>
      </c>
      <c r="AK32" s="46">
        <f t="shared" si="4"/>
        <v>0</v>
      </c>
      <c r="AL32" s="43">
        <f t="shared" si="5"/>
        <v>0</v>
      </c>
      <c r="AM32" s="48">
        <f t="shared" si="6"/>
        <v>0</v>
      </c>
      <c r="AN32" s="92">
        <v>82798.56</v>
      </c>
      <c r="AO32" s="92">
        <v>75209.9</v>
      </c>
      <c r="AP32" s="92">
        <v>77448.9</v>
      </c>
      <c r="AQ32" s="46">
        <f t="shared" si="7"/>
        <v>71.36999999999534</v>
      </c>
      <c r="AR32" s="43">
        <f t="shared" si="8"/>
        <v>0</v>
      </c>
      <c r="AS32" s="48">
        <f t="shared" si="9"/>
        <v>0</v>
      </c>
      <c r="AT32" s="92">
        <v>82869.93</v>
      </c>
      <c r="AU32" s="92">
        <v>75209.9</v>
      </c>
      <c r="AV32" s="92">
        <v>77448.9</v>
      </c>
    </row>
    <row r="33" spans="1:48" s="1" customFormat="1" ht="12.75">
      <c r="A33" s="41" t="s">
        <v>28</v>
      </c>
      <c r="B33" s="25" t="s">
        <v>51</v>
      </c>
      <c r="C33" s="45" t="s">
        <v>46</v>
      </c>
      <c r="D33" s="62">
        <v>130233.9</v>
      </c>
      <c r="E33" s="62">
        <v>127297.8</v>
      </c>
      <c r="F33" s="62">
        <v>128960.8</v>
      </c>
      <c r="G33" s="46">
        <f t="shared" si="10"/>
        <v>1093.3999999999942</v>
      </c>
      <c r="H33" s="43">
        <f t="shared" si="11"/>
        <v>0</v>
      </c>
      <c r="I33" s="48">
        <f t="shared" si="12"/>
        <v>0</v>
      </c>
      <c r="J33" s="62">
        <v>131327.3</v>
      </c>
      <c r="K33" s="62">
        <v>127297.8</v>
      </c>
      <c r="L33" s="62">
        <v>128960.8</v>
      </c>
      <c r="M33" s="46">
        <f t="shared" si="13"/>
        <v>0</v>
      </c>
      <c r="N33" s="43">
        <f t="shared" si="14"/>
        <v>0</v>
      </c>
      <c r="O33" s="48">
        <f t="shared" si="15"/>
        <v>0</v>
      </c>
      <c r="P33" s="62">
        <v>131327.3</v>
      </c>
      <c r="Q33" s="62">
        <v>127297.8</v>
      </c>
      <c r="R33" s="62">
        <v>128960.8</v>
      </c>
      <c r="S33" s="46">
        <f t="shared" si="16"/>
        <v>137.40000000002328</v>
      </c>
      <c r="T33" s="43">
        <f t="shared" si="17"/>
        <v>0</v>
      </c>
      <c r="U33" s="48">
        <f t="shared" si="18"/>
        <v>0</v>
      </c>
      <c r="V33" s="62">
        <v>131464.7</v>
      </c>
      <c r="W33" s="62">
        <v>127297.8</v>
      </c>
      <c r="X33" s="62">
        <v>128960.8</v>
      </c>
      <c r="Y33" s="46">
        <f t="shared" si="19"/>
        <v>170.69999999998254</v>
      </c>
      <c r="Z33" s="43">
        <f t="shared" si="20"/>
        <v>0</v>
      </c>
      <c r="AA33" s="48">
        <f t="shared" si="21"/>
        <v>0</v>
      </c>
      <c r="AB33" s="62">
        <v>131635.4</v>
      </c>
      <c r="AC33" s="62">
        <v>127297.8</v>
      </c>
      <c r="AD33" s="62">
        <v>128960.8</v>
      </c>
      <c r="AE33" s="46">
        <f t="shared" si="22"/>
        <v>4434.209999999992</v>
      </c>
      <c r="AF33" s="43">
        <f t="shared" si="23"/>
        <v>0</v>
      </c>
      <c r="AG33" s="48">
        <f t="shared" si="24"/>
        <v>0</v>
      </c>
      <c r="AH33" s="92">
        <v>136069.61</v>
      </c>
      <c r="AI33" s="92">
        <v>127297.8</v>
      </c>
      <c r="AJ33" s="92">
        <v>128960.8</v>
      </c>
      <c r="AK33" s="46">
        <f t="shared" si="4"/>
        <v>-62.95999999999185</v>
      </c>
      <c r="AL33" s="43">
        <f t="shared" si="5"/>
        <v>0</v>
      </c>
      <c r="AM33" s="48">
        <f t="shared" si="6"/>
        <v>0</v>
      </c>
      <c r="AN33" s="92">
        <v>136006.65</v>
      </c>
      <c r="AO33" s="92">
        <v>127297.8</v>
      </c>
      <c r="AP33" s="92">
        <v>128960.8</v>
      </c>
      <c r="AQ33" s="46">
        <f t="shared" si="7"/>
        <v>-71.36999999999534</v>
      </c>
      <c r="AR33" s="43">
        <f t="shared" si="8"/>
        <v>0</v>
      </c>
      <c r="AS33" s="48">
        <f t="shared" si="9"/>
        <v>0</v>
      </c>
      <c r="AT33" s="92">
        <v>135935.28</v>
      </c>
      <c r="AU33" s="92">
        <v>127297.8</v>
      </c>
      <c r="AV33" s="92">
        <v>128960.8</v>
      </c>
    </row>
    <row r="34" spans="1:48" s="1" customFormat="1" ht="12.75">
      <c r="A34" s="41" t="s">
        <v>89</v>
      </c>
      <c r="B34" s="25" t="s">
        <v>51</v>
      </c>
      <c r="C34" s="45" t="s">
        <v>47</v>
      </c>
      <c r="D34" s="62">
        <v>47768.6</v>
      </c>
      <c r="E34" s="62">
        <v>46519</v>
      </c>
      <c r="F34" s="62">
        <v>44819</v>
      </c>
      <c r="G34" s="46"/>
      <c r="H34" s="43"/>
      <c r="I34" s="48"/>
      <c r="J34" s="62">
        <v>47772.6</v>
      </c>
      <c r="K34" s="62">
        <v>46519</v>
      </c>
      <c r="L34" s="62">
        <v>44819</v>
      </c>
      <c r="M34" s="46"/>
      <c r="N34" s="43"/>
      <c r="O34" s="48"/>
      <c r="P34" s="62">
        <v>47772.6</v>
      </c>
      <c r="Q34" s="62">
        <v>46519</v>
      </c>
      <c r="R34" s="62">
        <v>44819</v>
      </c>
      <c r="S34" s="46"/>
      <c r="T34" s="43"/>
      <c r="U34" s="48"/>
      <c r="V34" s="62">
        <v>47238.2</v>
      </c>
      <c r="W34" s="62">
        <v>46519</v>
      </c>
      <c r="X34" s="62">
        <v>44819</v>
      </c>
      <c r="Y34" s="46"/>
      <c r="Z34" s="43"/>
      <c r="AA34" s="48"/>
      <c r="AB34" s="62">
        <v>49043.4</v>
      </c>
      <c r="AC34" s="62">
        <v>46519</v>
      </c>
      <c r="AD34" s="62">
        <v>44819</v>
      </c>
      <c r="AE34" s="46"/>
      <c r="AF34" s="43"/>
      <c r="AG34" s="48"/>
      <c r="AH34" s="92">
        <v>49046.71</v>
      </c>
      <c r="AI34" s="92">
        <v>46519</v>
      </c>
      <c r="AJ34" s="92">
        <v>44819</v>
      </c>
      <c r="AK34" s="46"/>
      <c r="AL34" s="43"/>
      <c r="AM34" s="48"/>
      <c r="AN34" s="92">
        <v>49078.71</v>
      </c>
      <c r="AO34" s="92">
        <v>46519</v>
      </c>
      <c r="AP34" s="92">
        <v>44819</v>
      </c>
      <c r="AQ34" s="46"/>
      <c r="AR34" s="43"/>
      <c r="AS34" s="48"/>
      <c r="AT34" s="92">
        <v>48978.71</v>
      </c>
      <c r="AU34" s="92">
        <v>46519</v>
      </c>
      <c r="AV34" s="92">
        <v>44819</v>
      </c>
    </row>
    <row r="35" spans="1:48" s="7" customFormat="1" ht="25.5">
      <c r="A35" s="41" t="s">
        <v>29</v>
      </c>
      <c r="B35" s="25" t="s">
        <v>51</v>
      </c>
      <c r="C35" s="45" t="s">
        <v>51</v>
      </c>
      <c r="D35" s="62">
        <v>1223</v>
      </c>
      <c r="E35" s="62">
        <v>1247</v>
      </c>
      <c r="F35" s="62">
        <v>1451</v>
      </c>
      <c r="G35" s="46">
        <f t="shared" si="10"/>
        <v>0</v>
      </c>
      <c r="H35" s="43">
        <f t="shared" si="11"/>
        <v>0</v>
      </c>
      <c r="I35" s="48">
        <f t="shared" si="12"/>
        <v>0</v>
      </c>
      <c r="J35" s="62">
        <v>1223</v>
      </c>
      <c r="K35" s="62">
        <v>1247</v>
      </c>
      <c r="L35" s="62">
        <v>1451</v>
      </c>
      <c r="M35" s="46">
        <f aca="true" t="shared" si="25" ref="M35:M49">P35-J35</f>
        <v>7.7999999999999545</v>
      </c>
      <c r="N35" s="43">
        <f aca="true" t="shared" si="26" ref="N35:N49">Q35-K35</f>
        <v>0</v>
      </c>
      <c r="O35" s="48">
        <f aca="true" t="shared" si="27" ref="O35:O49">R35-L35</f>
        <v>0</v>
      </c>
      <c r="P35" s="62">
        <v>1230.8</v>
      </c>
      <c r="Q35" s="62">
        <v>1247</v>
      </c>
      <c r="R35" s="62">
        <v>1451</v>
      </c>
      <c r="S35" s="46">
        <f aca="true" t="shared" si="28" ref="S35:S49">V35-P35</f>
        <v>266</v>
      </c>
      <c r="T35" s="43">
        <f aca="true" t="shared" si="29" ref="T35:T49">W35-Q35</f>
        <v>0</v>
      </c>
      <c r="U35" s="48">
        <f aca="true" t="shared" si="30" ref="U35:U49">X35-R35</f>
        <v>0</v>
      </c>
      <c r="V35" s="62">
        <v>1496.8</v>
      </c>
      <c r="W35" s="62">
        <v>1247</v>
      </c>
      <c r="X35" s="62">
        <v>1451</v>
      </c>
      <c r="Y35" s="46">
        <f aca="true" t="shared" si="31" ref="Y35:Y49">AB35-V35</f>
        <v>35.700000000000045</v>
      </c>
      <c r="Z35" s="43">
        <f aca="true" t="shared" si="32" ref="Z35:Z49">AC35-W35</f>
        <v>0</v>
      </c>
      <c r="AA35" s="48">
        <f aca="true" t="shared" si="33" ref="AA35:AA49">AD35-X35</f>
        <v>0</v>
      </c>
      <c r="AB35" s="62">
        <v>1532.5</v>
      </c>
      <c r="AC35" s="62">
        <v>1247</v>
      </c>
      <c r="AD35" s="62">
        <v>1451</v>
      </c>
      <c r="AE35" s="46">
        <f aca="true" t="shared" si="34" ref="AE35:AE49">AH35-AB35</f>
        <v>59</v>
      </c>
      <c r="AF35" s="43">
        <f aca="true" t="shared" si="35" ref="AF35:AF49">AI35-AC35</f>
        <v>0</v>
      </c>
      <c r="AG35" s="48">
        <f aca="true" t="shared" si="36" ref="AG35:AG49">AJ35-AD35</f>
        <v>0</v>
      </c>
      <c r="AH35" s="92">
        <v>1591.5</v>
      </c>
      <c r="AI35" s="92">
        <v>1247</v>
      </c>
      <c r="AJ35" s="92">
        <v>1451</v>
      </c>
      <c r="AK35" s="46">
        <f aca="true" t="shared" si="37" ref="AK35:AK49">AN35-AH35</f>
        <v>0</v>
      </c>
      <c r="AL35" s="43">
        <f aca="true" t="shared" si="38" ref="AL35:AL49">AO35-AI35</f>
        <v>0</v>
      </c>
      <c r="AM35" s="48">
        <f aca="true" t="shared" si="39" ref="AM35:AM49">AP35-AJ35</f>
        <v>0</v>
      </c>
      <c r="AN35" s="92">
        <v>1591.5</v>
      </c>
      <c r="AO35" s="92">
        <v>1247</v>
      </c>
      <c r="AP35" s="92">
        <v>1451</v>
      </c>
      <c r="AQ35" s="46">
        <f aca="true" t="shared" si="40" ref="AQ35:AQ49">AT35-AN35</f>
        <v>36</v>
      </c>
      <c r="AR35" s="43">
        <f aca="true" t="shared" si="41" ref="AR35:AR49">AU35-AO35</f>
        <v>0</v>
      </c>
      <c r="AS35" s="48">
        <f aca="true" t="shared" si="42" ref="AS35:AS49">AV35-AP35</f>
        <v>0</v>
      </c>
      <c r="AT35" s="92">
        <v>1627.5</v>
      </c>
      <c r="AU35" s="92">
        <v>1247</v>
      </c>
      <c r="AV35" s="92">
        <v>1451</v>
      </c>
    </row>
    <row r="36" spans="1:48" s="1" customFormat="1" ht="25.5">
      <c r="A36" s="41" t="s">
        <v>30</v>
      </c>
      <c r="B36" s="25" t="s">
        <v>51</v>
      </c>
      <c r="C36" s="45" t="s">
        <v>52</v>
      </c>
      <c r="D36" s="62">
        <v>12356.7</v>
      </c>
      <c r="E36" s="62">
        <v>12138.7</v>
      </c>
      <c r="F36" s="62">
        <v>14537.7</v>
      </c>
      <c r="G36" s="46">
        <f t="shared" si="10"/>
        <v>99</v>
      </c>
      <c r="H36" s="43">
        <f t="shared" si="11"/>
        <v>0</v>
      </c>
      <c r="I36" s="48">
        <f t="shared" si="12"/>
        <v>0</v>
      </c>
      <c r="J36" s="62">
        <v>12455.7</v>
      </c>
      <c r="K36" s="62">
        <v>12138.7</v>
      </c>
      <c r="L36" s="62">
        <v>14537.7</v>
      </c>
      <c r="M36" s="46">
        <f t="shared" si="25"/>
        <v>0</v>
      </c>
      <c r="N36" s="43">
        <f t="shared" si="26"/>
        <v>0</v>
      </c>
      <c r="O36" s="48">
        <f t="shared" si="27"/>
        <v>0</v>
      </c>
      <c r="P36" s="62">
        <v>12455.7</v>
      </c>
      <c r="Q36" s="62">
        <v>12138.7</v>
      </c>
      <c r="R36" s="62">
        <v>14537.7</v>
      </c>
      <c r="S36" s="46">
        <f t="shared" si="28"/>
        <v>847.5</v>
      </c>
      <c r="T36" s="43">
        <f t="shared" si="29"/>
        <v>0</v>
      </c>
      <c r="U36" s="48">
        <f t="shared" si="30"/>
        <v>0</v>
      </c>
      <c r="V36" s="62">
        <v>13303.2</v>
      </c>
      <c r="W36" s="62">
        <v>12138.7</v>
      </c>
      <c r="X36" s="62">
        <v>14537.7</v>
      </c>
      <c r="Y36" s="46">
        <f t="shared" si="31"/>
        <v>241.79999999999927</v>
      </c>
      <c r="Z36" s="43">
        <f t="shared" si="32"/>
        <v>0</v>
      </c>
      <c r="AA36" s="48">
        <f t="shared" si="33"/>
        <v>0</v>
      </c>
      <c r="AB36" s="62">
        <v>13545</v>
      </c>
      <c r="AC36" s="62">
        <v>12138.7</v>
      </c>
      <c r="AD36" s="62">
        <v>14537.7</v>
      </c>
      <c r="AE36" s="46">
        <f t="shared" si="34"/>
        <v>0.6599999999998545</v>
      </c>
      <c r="AF36" s="43">
        <f t="shared" si="35"/>
        <v>0</v>
      </c>
      <c r="AG36" s="48">
        <f t="shared" si="36"/>
        <v>0</v>
      </c>
      <c r="AH36" s="92">
        <v>13545.66</v>
      </c>
      <c r="AI36" s="92">
        <v>12138.7</v>
      </c>
      <c r="AJ36" s="92">
        <v>14537.7</v>
      </c>
      <c r="AK36" s="46">
        <f t="shared" si="37"/>
        <v>634.3299999999999</v>
      </c>
      <c r="AL36" s="43">
        <f t="shared" si="38"/>
        <v>0</v>
      </c>
      <c r="AM36" s="48">
        <f t="shared" si="39"/>
        <v>0</v>
      </c>
      <c r="AN36" s="92">
        <v>14179.99</v>
      </c>
      <c r="AO36" s="92">
        <v>12138.7</v>
      </c>
      <c r="AP36" s="92">
        <v>14537.7</v>
      </c>
      <c r="AQ36" s="46">
        <f t="shared" si="40"/>
        <v>525.2399999999998</v>
      </c>
      <c r="AR36" s="43">
        <f t="shared" si="41"/>
        <v>0</v>
      </c>
      <c r="AS36" s="48">
        <f t="shared" si="42"/>
        <v>0</v>
      </c>
      <c r="AT36" s="92">
        <v>14705.23</v>
      </c>
      <c r="AU36" s="92">
        <v>12138.7</v>
      </c>
      <c r="AV36" s="92">
        <v>14537.7</v>
      </c>
    </row>
    <row r="37" spans="1:48" s="8" customFormat="1" ht="12.75">
      <c r="A37" s="40" t="s">
        <v>76</v>
      </c>
      <c r="B37" s="6" t="s">
        <v>53</v>
      </c>
      <c r="C37" s="44" t="s">
        <v>79</v>
      </c>
      <c r="D37" s="77">
        <v>37182.4</v>
      </c>
      <c r="E37" s="77">
        <v>35453</v>
      </c>
      <c r="F37" s="77">
        <v>28107</v>
      </c>
      <c r="G37" s="46">
        <f t="shared" si="10"/>
        <v>0</v>
      </c>
      <c r="H37" s="43">
        <f t="shared" si="11"/>
        <v>0</v>
      </c>
      <c r="I37" s="48">
        <f t="shared" si="12"/>
        <v>0</v>
      </c>
      <c r="J37" s="77">
        <v>37182.4</v>
      </c>
      <c r="K37" s="77">
        <v>35453</v>
      </c>
      <c r="L37" s="77">
        <v>28107</v>
      </c>
      <c r="M37" s="46">
        <f t="shared" si="25"/>
        <v>0</v>
      </c>
      <c r="N37" s="43">
        <f t="shared" si="26"/>
        <v>0</v>
      </c>
      <c r="O37" s="48">
        <f t="shared" si="27"/>
        <v>0</v>
      </c>
      <c r="P37" s="77">
        <v>37182.4</v>
      </c>
      <c r="Q37" s="77">
        <v>35453</v>
      </c>
      <c r="R37" s="77">
        <v>28107</v>
      </c>
      <c r="S37" s="46">
        <f t="shared" si="28"/>
        <v>-110</v>
      </c>
      <c r="T37" s="43">
        <f t="shared" si="29"/>
        <v>0</v>
      </c>
      <c r="U37" s="48">
        <f t="shared" si="30"/>
        <v>0</v>
      </c>
      <c r="V37" s="77">
        <v>37072.4</v>
      </c>
      <c r="W37" s="77">
        <v>35453</v>
      </c>
      <c r="X37" s="77">
        <v>28107</v>
      </c>
      <c r="Y37" s="46">
        <f t="shared" si="31"/>
        <v>1560.2999999999956</v>
      </c>
      <c r="Z37" s="43">
        <f t="shared" si="32"/>
        <v>0</v>
      </c>
      <c r="AA37" s="48">
        <f t="shared" si="33"/>
        <v>0</v>
      </c>
      <c r="AB37" s="77">
        <v>38632.7</v>
      </c>
      <c r="AC37" s="77">
        <v>35453</v>
      </c>
      <c r="AD37" s="77">
        <v>28107</v>
      </c>
      <c r="AE37" s="46">
        <f t="shared" si="34"/>
        <v>-27</v>
      </c>
      <c r="AF37" s="43">
        <f t="shared" si="35"/>
        <v>0</v>
      </c>
      <c r="AG37" s="48">
        <f t="shared" si="36"/>
        <v>0</v>
      </c>
      <c r="AH37" s="93">
        <v>38605.7</v>
      </c>
      <c r="AI37" s="93">
        <v>35453</v>
      </c>
      <c r="AJ37" s="93">
        <v>28107</v>
      </c>
      <c r="AK37" s="46">
        <f t="shared" si="37"/>
        <v>94.5</v>
      </c>
      <c r="AL37" s="43">
        <f t="shared" si="38"/>
        <v>0</v>
      </c>
      <c r="AM37" s="48">
        <f t="shared" si="39"/>
        <v>0</v>
      </c>
      <c r="AN37" s="93">
        <v>38700.2</v>
      </c>
      <c r="AO37" s="93">
        <v>35453</v>
      </c>
      <c r="AP37" s="93">
        <v>28107</v>
      </c>
      <c r="AQ37" s="46">
        <f t="shared" si="40"/>
        <v>70.99000000000524</v>
      </c>
      <c r="AR37" s="43">
        <f t="shared" si="41"/>
        <v>0</v>
      </c>
      <c r="AS37" s="48">
        <f t="shared" si="42"/>
        <v>0</v>
      </c>
      <c r="AT37" s="93">
        <v>38771.19</v>
      </c>
      <c r="AU37" s="93">
        <v>35453</v>
      </c>
      <c r="AV37" s="93">
        <v>28107</v>
      </c>
    </row>
    <row r="38" spans="1:48" s="7" customFormat="1" ht="12.75">
      <c r="A38" s="41" t="s">
        <v>31</v>
      </c>
      <c r="B38" s="25" t="s">
        <v>53</v>
      </c>
      <c r="C38" s="45" t="s">
        <v>45</v>
      </c>
      <c r="D38" s="62">
        <v>26301.4</v>
      </c>
      <c r="E38" s="62">
        <v>23984</v>
      </c>
      <c r="F38" s="62">
        <v>17506</v>
      </c>
      <c r="G38" s="46">
        <f t="shared" si="10"/>
        <v>0</v>
      </c>
      <c r="H38" s="43">
        <f t="shared" si="11"/>
        <v>0</v>
      </c>
      <c r="I38" s="48">
        <f t="shared" si="12"/>
        <v>0</v>
      </c>
      <c r="J38" s="62">
        <v>26301.4</v>
      </c>
      <c r="K38" s="62">
        <v>23984</v>
      </c>
      <c r="L38" s="62">
        <v>17506</v>
      </c>
      <c r="M38" s="46">
        <f t="shared" si="25"/>
        <v>0</v>
      </c>
      <c r="N38" s="43">
        <f t="shared" si="26"/>
        <v>0</v>
      </c>
      <c r="O38" s="48">
        <f t="shared" si="27"/>
        <v>0</v>
      </c>
      <c r="P38" s="62">
        <v>26301.4</v>
      </c>
      <c r="Q38" s="62">
        <v>23984</v>
      </c>
      <c r="R38" s="62">
        <v>17506</v>
      </c>
      <c r="S38" s="46">
        <f t="shared" si="28"/>
        <v>40.5</v>
      </c>
      <c r="T38" s="43">
        <f t="shared" si="29"/>
        <v>0</v>
      </c>
      <c r="U38" s="48">
        <f t="shared" si="30"/>
        <v>0</v>
      </c>
      <c r="V38" s="62">
        <v>26341.9</v>
      </c>
      <c r="W38" s="62">
        <v>23984</v>
      </c>
      <c r="X38" s="62">
        <v>17506</v>
      </c>
      <c r="Y38" s="46">
        <f t="shared" si="31"/>
        <v>10.299999999999272</v>
      </c>
      <c r="Z38" s="43">
        <f t="shared" si="32"/>
        <v>0</v>
      </c>
      <c r="AA38" s="48">
        <f t="shared" si="33"/>
        <v>0</v>
      </c>
      <c r="AB38" s="62">
        <v>26352.2</v>
      </c>
      <c r="AC38" s="62">
        <v>23984</v>
      </c>
      <c r="AD38" s="62">
        <v>17506</v>
      </c>
      <c r="AE38" s="46">
        <f t="shared" si="34"/>
        <v>-264</v>
      </c>
      <c r="AF38" s="43">
        <f t="shared" si="35"/>
        <v>0</v>
      </c>
      <c r="AG38" s="48">
        <f t="shared" si="36"/>
        <v>0</v>
      </c>
      <c r="AH38" s="92">
        <v>26088.2</v>
      </c>
      <c r="AI38" s="92">
        <v>23984</v>
      </c>
      <c r="AJ38" s="92">
        <v>17506</v>
      </c>
      <c r="AK38" s="46">
        <f t="shared" si="37"/>
        <v>94.5</v>
      </c>
      <c r="AL38" s="43">
        <f t="shared" si="38"/>
        <v>0</v>
      </c>
      <c r="AM38" s="48">
        <f t="shared" si="39"/>
        <v>0</v>
      </c>
      <c r="AN38" s="92">
        <v>26182.7</v>
      </c>
      <c r="AO38" s="92">
        <v>23984</v>
      </c>
      <c r="AP38" s="92">
        <v>17506</v>
      </c>
      <c r="AQ38" s="46">
        <f t="shared" si="40"/>
        <v>20</v>
      </c>
      <c r="AR38" s="43">
        <f t="shared" si="41"/>
        <v>0</v>
      </c>
      <c r="AS38" s="48">
        <f t="shared" si="42"/>
        <v>0</v>
      </c>
      <c r="AT38" s="92">
        <v>26202.7</v>
      </c>
      <c r="AU38" s="92">
        <v>23984</v>
      </c>
      <c r="AV38" s="92">
        <v>17506</v>
      </c>
    </row>
    <row r="39" spans="1:48" s="1" customFormat="1" ht="25.5">
      <c r="A39" s="41" t="s">
        <v>32</v>
      </c>
      <c r="B39" s="25" t="s">
        <v>53</v>
      </c>
      <c r="C39" s="45" t="s">
        <v>48</v>
      </c>
      <c r="D39" s="62">
        <v>10881</v>
      </c>
      <c r="E39" s="62">
        <v>11469</v>
      </c>
      <c r="F39" s="62">
        <v>10601</v>
      </c>
      <c r="G39" s="46">
        <f t="shared" si="10"/>
        <v>0</v>
      </c>
      <c r="H39" s="43">
        <f t="shared" si="11"/>
        <v>0</v>
      </c>
      <c r="I39" s="48">
        <f t="shared" si="12"/>
        <v>0</v>
      </c>
      <c r="J39" s="62">
        <v>10881</v>
      </c>
      <c r="K39" s="62">
        <v>11469</v>
      </c>
      <c r="L39" s="62">
        <v>10601</v>
      </c>
      <c r="M39" s="46">
        <f t="shared" si="25"/>
        <v>0</v>
      </c>
      <c r="N39" s="43">
        <f t="shared" si="26"/>
        <v>0</v>
      </c>
      <c r="O39" s="48">
        <f t="shared" si="27"/>
        <v>0</v>
      </c>
      <c r="P39" s="62">
        <v>10881</v>
      </c>
      <c r="Q39" s="62">
        <v>11469</v>
      </c>
      <c r="R39" s="62">
        <v>10601</v>
      </c>
      <c r="S39" s="46">
        <f t="shared" si="28"/>
        <v>-150.5</v>
      </c>
      <c r="T39" s="43">
        <f t="shared" si="29"/>
        <v>0</v>
      </c>
      <c r="U39" s="48">
        <f t="shared" si="30"/>
        <v>0</v>
      </c>
      <c r="V39" s="62">
        <v>10730.5</v>
      </c>
      <c r="W39" s="62">
        <v>11469</v>
      </c>
      <c r="X39" s="62">
        <v>10601</v>
      </c>
      <c r="Y39" s="46">
        <f t="shared" si="31"/>
        <v>1550</v>
      </c>
      <c r="Z39" s="43">
        <f t="shared" si="32"/>
        <v>0</v>
      </c>
      <c r="AA39" s="48">
        <f t="shared" si="33"/>
        <v>0</v>
      </c>
      <c r="AB39" s="62">
        <v>12280.5</v>
      </c>
      <c r="AC39" s="62">
        <v>11469</v>
      </c>
      <c r="AD39" s="62">
        <v>10601</v>
      </c>
      <c r="AE39" s="46">
        <f t="shared" si="34"/>
        <v>237</v>
      </c>
      <c r="AF39" s="43">
        <f t="shared" si="35"/>
        <v>0</v>
      </c>
      <c r="AG39" s="48">
        <f t="shared" si="36"/>
        <v>0</v>
      </c>
      <c r="AH39" s="92">
        <v>12517.5</v>
      </c>
      <c r="AI39" s="92">
        <v>11469</v>
      </c>
      <c r="AJ39" s="92">
        <v>10601</v>
      </c>
      <c r="AK39" s="46">
        <f t="shared" si="37"/>
        <v>0</v>
      </c>
      <c r="AL39" s="43">
        <f t="shared" si="38"/>
        <v>0</v>
      </c>
      <c r="AM39" s="48">
        <f t="shared" si="39"/>
        <v>0</v>
      </c>
      <c r="AN39" s="92">
        <v>12517.5</v>
      </c>
      <c r="AO39" s="92">
        <v>11469</v>
      </c>
      <c r="AP39" s="92">
        <v>10601</v>
      </c>
      <c r="AQ39" s="46">
        <f t="shared" si="40"/>
        <v>50.98999999999978</v>
      </c>
      <c r="AR39" s="43">
        <f t="shared" si="41"/>
        <v>0</v>
      </c>
      <c r="AS39" s="48">
        <f t="shared" si="42"/>
        <v>0</v>
      </c>
      <c r="AT39" s="92">
        <v>12568.49</v>
      </c>
      <c r="AU39" s="92">
        <v>11469</v>
      </c>
      <c r="AV39" s="92">
        <v>10601</v>
      </c>
    </row>
    <row r="40" spans="1:48" s="8" customFormat="1" ht="12.75">
      <c r="A40" s="40" t="s">
        <v>33</v>
      </c>
      <c r="B40" s="6" t="s">
        <v>52</v>
      </c>
      <c r="C40" s="44" t="s">
        <v>79</v>
      </c>
      <c r="D40" s="78">
        <v>182</v>
      </c>
      <c r="E40" s="78">
        <v>180</v>
      </c>
      <c r="F40" s="78">
        <v>430</v>
      </c>
      <c r="G40" s="46">
        <f t="shared" si="10"/>
        <v>518</v>
      </c>
      <c r="H40" s="43">
        <f t="shared" si="11"/>
        <v>0</v>
      </c>
      <c r="I40" s="48">
        <f t="shared" si="12"/>
        <v>0</v>
      </c>
      <c r="J40" s="78">
        <v>700</v>
      </c>
      <c r="K40" s="78">
        <v>180</v>
      </c>
      <c r="L40" s="78">
        <v>430</v>
      </c>
      <c r="M40" s="46">
        <f t="shared" si="25"/>
        <v>0</v>
      </c>
      <c r="N40" s="43">
        <f t="shared" si="26"/>
        <v>0</v>
      </c>
      <c r="O40" s="48">
        <f t="shared" si="27"/>
        <v>0</v>
      </c>
      <c r="P40" s="78">
        <v>700</v>
      </c>
      <c r="Q40" s="78">
        <v>180</v>
      </c>
      <c r="R40" s="78">
        <v>430</v>
      </c>
      <c r="S40" s="46">
        <f t="shared" si="28"/>
        <v>0</v>
      </c>
      <c r="T40" s="43">
        <f t="shared" si="29"/>
        <v>0</v>
      </c>
      <c r="U40" s="48">
        <f t="shared" si="30"/>
        <v>0</v>
      </c>
      <c r="V40" s="78">
        <v>700</v>
      </c>
      <c r="W40" s="78">
        <v>180</v>
      </c>
      <c r="X40" s="78">
        <v>430</v>
      </c>
      <c r="Y40" s="46">
        <f t="shared" si="31"/>
        <v>0</v>
      </c>
      <c r="Z40" s="43">
        <f t="shared" si="32"/>
        <v>0</v>
      </c>
      <c r="AA40" s="48">
        <f t="shared" si="33"/>
        <v>0</v>
      </c>
      <c r="AB40" s="78">
        <v>700</v>
      </c>
      <c r="AC40" s="78">
        <v>180</v>
      </c>
      <c r="AD40" s="78">
        <v>430</v>
      </c>
      <c r="AE40" s="46">
        <f t="shared" si="34"/>
        <v>0</v>
      </c>
      <c r="AF40" s="43">
        <f t="shared" si="35"/>
        <v>0</v>
      </c>
      <c r="AG40" s="48">
        <f t="shared" si="36"/>
        <v>0</v>
      </c>
      <c r="AH40" s="93">
        <v>700</v>
      </c>
      <c r="AI40" s="93">
        <v>180</v>
      </c>
      <c r="AJ40" s="93">
        <v>430</v>
      </c>
      <c r="AK40" s="46">
        <f t="shared" si="37"/>
        <v>0</v>
      </c>
      <c r="AL40" s="43">
        <f t="shared" si="38"/>
        <v>0</v>
      </c>
      <c r="AM40" s="48">
        <f t="shared" si="39"/>
        <v>0</v>
      </c>
      <c r="AN40" s="93">
        <v>700</v>
      </c>
      <c r="AO40" s="93">
        <v>180</v>
      </c>
      <c r="AP40" s="93">
        <v>430</v>
      </c>
      <c r="AQ40" s="46">
        <f t="shared" si="40"/>
        <v>0</v>
      </c>
      <c r="AR40" s="43">
        <f t="shared" si="41"/>
        <v>0</v>
      </c>
      <c r="AS40" s="48">
        <f t="shared" si="42"/>
        <v>0</v>
      </c>
      <c r="AT40" s="93">
        <v>700</v>
      </c>
      <c r="AU40" s="93">
        <v>180</v>
      </c>
      <c r="AV40" s="93">
        <v>430</v>
      </c>
    </row>
    <row r="41" spans="1:48" s="7" customFormat="1" ht="25.5">
      <c r="A41" s="41" t="s">
        <v>34</v>
      </c>
      <c r="B41" s="25" t="s">
        <v>52</v>
      </c>
      <c r="C41" s="45" t="s">
        <v>52</v>
      </c>
      <c r="D41" s="63">
        <v>182</v>
      </c>
      <c r="E41" s="63">
        <v>180</v>
      </c>
      <c r="F41" s="63">
        <v>430</v>
      </c>
      <c r="G41" s="46">
        <f t="shared" si="10"/>
        <v>518</v>
      </c>
      <c r="H41" s="43">
        <f t="shared" si="11"/>
        <v>0</v>
      </c>
      <c r="I41" s="48">
        <f t="shared" si="12"/>
        <v>0</v>
      </c>
      <c r="J41" s="63">
        <v>700</v>
      </c>
      <c r="K41" s="63">
        <v>180</v>
      </c>
      <c r="L41" s="63">
        <v>430</v>
      </c>
      <c r="M41" s="46">
        <f t="shared" si="25"/>
        <v>0</v>
      </c>
      <c r="N41" s="43">
        <f t="shared" si="26"/>
        <v>0</v>
      </c>
      <c r="O41" s="48">
        <f t="shared" si="27"/>
        <v>0</v>
      </c>
      <c r="P41" s="63">
        <v>700</v>
      </c>
      <c r="Q41" s="63">
        <v>180</v>
      </c>
      <c r="R41" s="63">
        <v>430</v>
      </c>
      <c r="S41" s="46">
        <f t="shared" si="28"/>
        <v>0</v>
      </c>
      <c r="T41" s="43">
        <f t="shared" si="29"/>
        <v>0</v>
      </c>
      <c r="U41" s="48">
        <f t="shared" si="30"/>
        <v>0</v>
      </c>
      <c r="V41" s="63">
        <v>700</v>
      </c>
      <c r="W41" s="63">
        <v>180</v>
      </c>
      <c r="X41" s="63">
        <v>430</v>
      </c>
      <c r="Y41" s="46">
        <f t="shared" si="31"/>
        <v>0</v>
      </c>
      <c r="Z41" s="43">
        <f t="shared" si="32"/>
        <v>0</v>
      </c>
      <c r="AA41" s="48">
        <f t="shared" si="33"/>
        <v>0</v>
      </c>
      <c r="AB41" s="63">
        <v>700</v>
      </c>
      <c r="AC41" s="63">
        <v>180</v>
      </c>
      <c r="AD41" s="63">
        <v>430</v>
      </c>
      <c r="AE41" s="46">
        <f t="shared" si="34"/>
        <v>0</v>
      </c>
      <c r="AF41" s="43">
        <f t="shared" si="35"/>
        <v>0</v>
      </c>
      <c r="AG41" s="48">
        <f t="shared" si="36"/>
        <v>0</v>
      </c>
      <c r="AH41" s="92">
        <v>700</v>
      </c>
      <c r="AI41" s="92">
        <v>180</v>
      </c>
      <c r="AJ41" s="92">
        <v>430</v>
      </c>
      <c r="AK41" s="46">
        <f t="shared" si="37"/>
        <v>0</v>
      </c>
      <c r="AL41" s="43">
        <f t="shared" si="38"/>
        <v>0</v>
      </c>
      <c r="AM41" s="48">
        <f t="shared" si="39"/>
        <v>0</v>
      </c>
      <c r="AN41" s="92">
        <v>700</v>
      </c>
      <c r="AO41" s="92">
        <v>180</v>
      </c>
      <c r="AP41" s="92">
        <v>430</v>
      </c>
      <c r="AQ41" s="46">
        <f t="shared" si="40"/>
        <v>0</v>
      </c>
      <c r="AR41" s="43">
        <f t="shared" si="41"/>
        <v>0</v>
      </c>
      <c r="AS41" s="48">
        <f t="shared" si="42"/>
        <v>0</v>
      </c>
      <c r="AT41" s="92">
        <v>700</v>
      </c>
      <c r="AU41" s="92">
        <v>180</v>
      </c>
      <c r="AV41" s="92">
        <v>430</v>
      </c>
    </row>
    <row r="42" spans="1:48" s="8" customFormat="1" ht="12.75">
      <c r="A42" s="40" t="s">
        <v>35</v>
      </c>
      <c r="B42" s="6">
        <v>10</v>
      </c>
      <c r="C42" s="44" t="s">
        <v>79</v>
      </c>
      <c r="D42" s="77">
        <v>29624</v>
      </c>
      <c r="E42" s="77">
        <v>26424.2</v>
      </c>
      <c r="F42" s="77">
        <v>25447.7</v>
      </c>
      <c r="G42" s="46">
        <f t="shared" si="10"/>
        <v>448.40000000000146</v>
      </c>
      <c r="H42" s="43">
        <f t="shared" si="11"/>
        <v>0</v>
      </c>
      <c r="I42" s="48">
        <f t="shared" si="12"/>
        <v>0</v>
      </c>
      <c r="J42" s="77">
        <v>30072.4</v>
      </c>
      <c r="K42" s="77">
        <v>26424.2</v>
      </c>
      <c r="L42" s="77">
        <v>25447.7</v>
      </c>
      <c r="M42" s="46">
        <f t="shared" si="25"/>
        <v>0</v>
      </c>
      <c r="N42" s="43">
        <f t="shared" si="26"/>
        <v>0</v>
      </c>
      <c r="O42" s="48">
        <f t="shared" si="27"/>
        <v>0</v>
      </c>
      <c r="P42" s="77">
        <v>30072.4</v>
      </c>
      <c r="Q42" s="77">
        <v>26424.2</v>
      </c>
      <c r="R42" s="77">
        <v>25447.7</v>
      </c>
      <c r="S42" s="46">
        <f t="shared" si="28"/>
        <v>0</v>
      </c>
      <c r="T42" s="43">
        <f t="shared" si="29"/>
        <v>0</v>
      </c>
      <c r="U42" s="48">
        <f t="shared" si="30"/>
        <v>0</v>
      </c>
      <c r="V42" s="77">
        <v>30072.4</v>
      </c>
      <c r="W42" s="77">
        <v>26424.2</v>
      </c>
      <c r="X42" s="77">
        <v>25447.7</v>
      </c>
      <c r="Y42" s="46">
        <f t="shared" si="31"/>
        <v>0</v>
      </c>
      <c r="Z42" s="43">
        <f t="shared" si="32"/>
        <v>0</v>
      </c>
      <c r="AA42" s="48">
        <f t="shared" si="33"/>
        <v>0</v>
      </c>
      <c r="AB42" s="77">
        <v>30072.4</v>
      </c>
      <c r="AC42" s="77">
        <v>26424.2</v>
      </c>
      <c r="AD42" s="77">
        <v>25447.7</v>
      </c>
      <c r="AE42" s="46">
        <f t="shared" si="34"/>
        <v>0</v>
      </c>
      <c r="AF42" s="43">
        <f t="shared" si="35"/>
        <v>0</v>
      </c>
      <c r="AG42" s="48">
        <f t="shared" si="36"/>
        <v>0</v>
      </c>
      <c r="AH42" s="93">
        <v>30072.4</v>
      </c>
      <c r="AI42" s="93">
        <v>26424.2</v>
      </c>
      <c r="AJ42" s="93">
        <v>25447.7</v>
      </c>
      <c r="AK42" s="46">
        <f t="shared" si="37"/>
        <v>-44.5</v>
      </c>
      <c r="AL42" s="43">
        <f t="shared" si="38"/>
        <v>0</v>
      </c>
      <c r="AM42" s="48">
        <f t="shared" si="39"/>
        <v>0</v>
      </c>
      <c r="AN42" s="93">
        <v>30027.9</v>
      </c>
      <c r="AO42" s="93">
        <v>26424.2</v>
      </c>
      <c r="AP42" s="93">
        <v>25447.7</v>
      </c>
      <c r="AQ42" s="46">
        <f t="shared" si="40"/>
        <v>0</v>
      </c>
      <c r="AR42" s="43">
        <f t="shared" si="41"/>
        <v>0</v>
      </c>
      <c r="AS42" s="48">
        <f t="shared" si="42"/>
        <v>0</v>
      </c>
      <c r="AT42" s="93">
        <v>30027.9</v>
      </c>
      <c r="AU42" s="93">
        <v>26424.2</v>
      </c>
      <c r="AV42" s="93">
        <v>25447.7</v>
      </c>
    </row>
    <row r="43" spans="1:48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1205</v>
      </c>
      <c r="G43" s="46">
        <f t="shared" si="10"/>
        <v>0</v>
      </c>
      <c r="H43" s="43">
        <f t="shared" si="11"/>
        <v>0</v>
      </c>
      <c r="I43" s="48">
        <f t="shared" si="12"/>
        <v>0</v>
      </c>
      <c r="J43" s="62">
        <v>1166</v>
      </c>
      <c r="K43" s="62">
        <v>1166</v>
      </c>
      <c r="L43" s="62">
        <v>1205</v>
      </c>
      <c r="M43" s="46">
        <f t="shared" si="25"/>
        <v>0</v>
      </c>
      <c r="N43" s="43">
        <f t="shared" si="26"/>
        <v>0</v>
      </c>
      <c r="O43" s="48">
        <f t="shared" si="27"/>
        <v>0</v>
      </c>
      <c r="P43" s="62">
        <v>1166</v>
      </c>
      <c r="Q43" s="62">
        <v>1166</v>
      </c>
      <c r="R43" s="62">
        <v>1205</v>
      </c>
      <c r="S43" s="46">
        <f t="shared" si="28"/>
        <v>0</v>
      </c>
      <c r="T43" s="43">
        <f t="shared" si="29"/>
        <v>0</v>
      </c>
      <c r="U43" s="48">
        <f t="shared" si="30"/>
        <v>0</v>
      </c>
      <c r="V43" s="62">
        <v>1166</v>
      </c>
      <c r="W43" s="62">
        <v>1166</v>
      </c>
      <c r="X43" s="62">
        <v>1205</v>
      </c>
      <c r="Y43" s="46">
        <f t="shared" si="31"/>
        <v>0</v>
      </c>
      <c r="Z43" s="43">
        <f t="shared" si="32"/>
        <v>0</v>
      </c>
      <c r="AA43" s="48">
        <f t="shared" si="33"/>
        <v>0</v>
      </c>
      <c r="AB43" s="62">
        <v>1166</v>
      </c>
      <c r="AC43" s="62">
        <v>1166</v>
      </c>
      <c r="AD43" s="62">
        <v>1205</v>
      </c>
      <c r="AE43" s="46">
        <f t="shared" si="34"/>
        <v>0</v>
      </c>
      <c r="AF43" s="43">
        <f t="shared" si="35"/>
        <v>0</v>
      </c>
      <c r="AG43" s="48">
        <f t="shared" si="36"/>
        <v>0</v>
      </c>
      <c r="AH43" s="92">
        <v>1166</v>
      </c>
      <c r="AI43" s="92">
        <v>1166</v>
      </c>
      <c r="AJ43" s="92">
        <v>1205</v>
      </c>
      <c r="AK43" s="46">
        <f t="shared" si="37"/>
        <v>0</v>
      </c>
      <c r="AL43" s="43">
        <f t="shared" si="38"/>
        <v>0</v>
      </c>
      <c r="AM43" s="48">
        <f t="shared" si="39"/>
        <v>0</v>
      </c>
      <c r="AN43" s="92">
        <v>1166</v>
      </c>
      <c r="AO43" s="92">
        <v>1166</v>
      </c>
      <c r="AP43" s="92">
        <v>1205</v>
      </c>
      <c r="AQ43" s="46">
        <f t="shared" si="40"/>
        <v>0</v>
      </c>
      <c r="AR43" s="43">
        <f t="shared" si="41"/>
        <v>0</v>
      </c>
      <c r="AS43" s="48">
        <f t="shared" si="42"/>
        <v>0</v>
      </c>
      <c r="AT43" s="92">
        <v>1166</v>
      </c>
      <c r="AU43" s="92">
        <v>1166</v>
      </c>
      <c r="AV43" s="92">
        <v>1205</v>
      </c>
    </row>
    <row r="44" spans="1:48" s="8" customFormat="1" ht="12.75">
      <c r="A44" s="41" t="s">
        <v>37</v>
      </c>
      <c r="B44" s="25">
        <v>10</v>
      </c>
      <c r="C44" s="45" t="s">
        <v>47</v>
      </c>
      <c r="D44" s="62">
        <v>3997.1</v>
      </c>
      <c r="E44" s="62">
        <v>1050</v>
      </c>
      <c r="F44" s="63">
        <v>0</v>
      </c>
      <c r="G44" s="46">
        <f t="shared" si="10"/>
        <v>0</v>
      </c>
      <c r="H44" s="43">
        <f t="shared" si="11"/>
        <v>0</v>
      </c>
      <c r="I44" s="48">
        <f t="shared" si="12"/>
        <v>0</v>
      </c>
      <c r="J44" s="62">
        <v>3997.1</v>
      </c>
      <c r="K44" s="62">
        <v>1050</v>
      </c>
      <c r="L44" s="63">
        <v>0</v>
      </c>
      <c r="M44" s="46">
        <f t="shared" si="25"/>
        <v>0</v>
      </c>
      <c r="N44" s="43">
        <f t="shared" si="26"/>
        <v>0</v>
      </c>
      <c r="O44" s="48">
        <f t="shared" si="27"/>
        <v>0</v>
      </c>
      <c r="P44" s="62">
        <v>3997.1</v>
      </c>
      <c r="Q44" s="62">
        <v>1050</v>
      </c>
      <c r="R44" s="63">
        <v>0</v>
      </c>
      <c r="S44" s="46">
        <f t="shared" si="28"/>
        <v>0</v>
      </c>
      <c r="T44" s="43">
        <f t="shared" si="29"/>
        <v>0</v>
      </c>
      <c r="U44" s="48">
        <f t="shared" si="30"/>
        <v>0</v>
      </c>
      <c r="V44" s="62">
        <v>3997.1</v>
      </c>
      <c r="W44" s="62">
        <v>1050</v>
      </c>
      <c r="X44" s="63">
        <v>0</v>
      </c>
      <c r="Y44" s="46">
        <f t="shared" si="31"/>
        <v>0</v>
      </c>
      <c r="Z44" s="43">
        <f t="shared" si="32"/>
        <v>0</v>
      </c>
      <c r="AA44" s="48">
        <f t="shared" si="33"/>
        <v>0</v>
      </c>
      <c r="AB44" s="62">
        <v>3997.1</v>
      </c>
      <c r="AC44" s="62">
        <v>1050</v>
      </c>
      <c r="AD44" s="63">
        <v>0</v>
      </c>
      <c r="AE44" s="46">
        <f t="shared" si="34"/>
        <v>0</v>
      </c>
      <c r="AF44" s="43">
        <f t="shared" si="35"/>
        <v>0</v>
      </c>
      <c r="AG44" s="48">
        <f t="shared" si="36"/>
        <v>0</v>
      </c>
      <c r="AH44" s="92">
        <v>3997.1</v>
      </c>
      <c r="AI44" s="92">
        <v>1050</v>
      </c>
      <c r="AJ44" s="92">
        <v>0</v>
      </c>
      <c r="AK44" s="46">
        <f t="shared" si="37"/>
        <v>-44.5</v>
      </c>
      <c r="AL44" s="43">
        <f t="shared" si="38"/>
        <v>0</v>
      </c>
      <c r="AM44" s="48">
        <f t="shared" si="39"/>
        <v>0</v>
      </c>
      <c r="AN44" s="92">
        <v>3952.6</v>
      </c>
      <c r="AO44" s="92">
        <v>1050</v>
      </c>
      <c r="AP44" s="92">
        <v>0</v>
      </c>
      <c r="AQ44" s="46">
        <f t="shared" si="40"/>
        <v>0</v>
      </c>
      <c r="AR44" s="43">
        <f t="shared" si="41"/>
        <v>0</v>
      </c>
      <c r="AS44" s="48">
        <f t="shared" si="42"/>
        <v>0</v>
      </c>
      <c r="AT44" s="92">
        <v>3952.6</v>
      </c>
      <c r="AU44" s="92">
        <v>1050</v>
      </c>
      <c r="AV44" s="92">
        <v>0</v>
      </c>
    </row>
    <row r="45" spans="1:48" s="7" customFormat="1" ht="12.75">
      <c r="A45" s="41" t="s">
        <v>38</v>
      </c>
      <c r="B45" s="25">
        <v>10</v>
      </c>
      <c r="C45" s="45" t="s">
        <v>48</v>
      </c>
      <c r="D45" s="62">
        <v>24460.9</v>
      </c>
      <c r="E45" s="62">
        <v>24208.2</v>
      </c>
      <c r="F45" s="62">
        <v>24242.7</v>
      </c>
      <c r="G45" s="46">
        <f t="shared" si="10"/>
        <v>448.3999999999978</v>
      </c>
      <c r="H45" s="43">
        <f t="shared" si="11"/>
        <v>0</v>
      </c>
      <c r="I45" s="48">
        <f t="shared" si="12"/>
        <v>0</v>
      </c>
      <c r="J45" s="62">
        <v>24909.3</v>
      </c>
      <c r="K45" s="62">
        <v>24208.2</v>
      </c>
      <c r="L45" s="62">
        <v>24242.7</v>
      </c>
      <c r="M45" s="46">
        <f t="shared" si="25"/>
        <v>0</v>
      </c>
      <c r="N45" s="43">
        <f t="shared" si="26"/>
        <v>0</v>
      </c>
      <c r="O45" s="48">
        <f t="shared" si="27"/>
        <v>0</v>
      </c>
      <c r="P45" s="62">
        <v>24909.3</v>
      </c>
      <c r="Q45" s="62">
        <v>24208.2</v>
      </c>
      <c r="R45" s="62">
        <v>24242.7</v>
      </c>
      <c r="S45" s="46">
        <f t="shared" si="28"/>
        <v>0</v>
      </c>
      <c r="T45" s="43">
        <f t="shared" si="29"/>
        <v>0</v>
      </c>
      <c r="U45" s="48">
        <f t="shared" si="30"/>
        <v>0</v>
      </c>
      <c r="V45" s="62">
        <v>24909.3</v>
      </c>
      <c r="W45" s="62">
        <v>24208.2</v>
      </c>
      <c r="X45" s="62">
        <v>24242.7</v>
      </c>
      <c r="Y45" s="46">
        <f t="shared" si="31"/>
        <v>0</v>
      </c>
      <c r="Z45" s="43">
        <f t="shared" si="32"/>
        <v>0</v>
      </c>
      <c r="AA45" s="48">
        <f t="shared" si="33"/>
        <v>0</v>
      </c>
      <c r="AB45" s="62">
        <v>24909.3</v>
      </c>
      <c r="AC45" s="62">
        <v>24208.2</v>
      </c>
      <c r="AD45" s="62">
        <v>24242.7</v>
      </c>
      <c r="AE45" s="46">
        <f t="shared" si="34"/>
        <v>0</v>
      </c>
      <c r="AF45" s="43">
        <f t="shared" si="35"/>
        <v>0</v>
      </c>
      <c r="AG45" s="48">
        <f t="shared" si="36"/>
        <v>0</v>
      </c>
      <c r="AH45" s="92">
        <v>24909.3</v>
      </c>
      <c r="AI45" s="92">
        <v>24208.2</v>
      </c>
      <c r="AJ45" s="92">
        <v>24242.7</v>
      </c>
      <c r="AK45" s="46">
        <f t="shared" si="37"/>
        <v>0</v>
      </c>
      <c r="AL45" s="43">
        <f t="shared" si="38"/>
        <v>0</v>
      </c>
      <c r="AM45" s="48">
        <f t="shared" si="39"/>
        <v>0</v>
      </c>
      <c r="AN45" s="92">
        <v>24909.3</v>
      </c>
      <c r="AO45" s="92">
        <v>24208.2</v>
      </c>
      <c r="AP45" s="92">
        <v>24242.7</v>
      </c>
      <c r="AQ45" s="46">
        <f t="shared" si="40"/>
        <v>0</v>
      </c>
      <c r="AR45" s="43">
        <f t="shared" si="41"/>
        <v>0</v>
      </c>
      <c r="AS45" s="48">
        <f t="shared" si="42"/>
        <v>0</v>
      </c>
      <c r="AT45" s="92">
        <v>24909.3</v>
      </c>
      <c r="AU45" s="92">
        <v>24208.2</v>
      </c>
      <c r="AV45" s="92">
        <v>24242.7</v>
      </c>
    </row>
    <row r="46" spans="1:48" s="8" customFormat="1" ht="12.75">
      <c r="A46" s="40" t="s">
        <v>39</v>
      </c>
      <c r="B46" s="6">
        <v>11</v>
      </c>
      <c r="C46" s="44" t="s">
        <v>79</v>
      </c>
      <c r="D46" s="77">
        <v>3565.5</v>
      </c>
      <c r="E46" s="77">
        <v>3433</v>
      </c>
      <c r="F46" s="77">
        <v>3464</v>
      </c>
      <c r="G46" s="46">
        <f t="shared" si="10"/>
        <v>0</v>
      </c>
      <c r="H46" s="43">
        <f t="shared" si="11"/>
        <v>0</v>
      </c>
      <c r="I46" s="48">
        <f t="shared" si="12"/>
        <v>0</v>
      </c>
      <c r="J46" s="77">
        <v>3565.5</v>
      </c>
      <c r="K46" s="77">
        <v>3433</v>
      </c>
      <c r="L46" s="77">
        <v>3464</v>
      </c>
      <c r="M46" s="46">
        <f t="shared" si="25"/>
        <v>0</v>
      </c>
      <c r="N46" s="43">
        <f t="shared" si="26"/>
        <v>0</v>
      </c>
      <c r="O46" s="48">
        <f t="shared" si="27"/>
        <v>0</v>
      </c>
      <c r="P46" s="77">
        <v>3565.5</v>
      </c>
      <c r="Q46" s="77">
        <v>3433</v>
      </c>
      <c r="R46" s="77">
        <v>3464</v>
      </c>
      <c r="S46" s="46">
        <f t="shared" si="28"/>
        <v>0</v>
      </c>
      <c r="T46" s="43">
        <f t="shared" si="29"/>
        <v>0</v>
      </c>
      <c r="U46" s="48">
        <f t="shared" si="30"/>
        <v>0</v>
      </c>
      <c r="V46" s="77">
        <v>3565.5</v>
      </c>
      <c r="W46" s="77">
        <v>3433</v>
      </c>
      <c r="X46" s="77">
        <v>3464</v>
      </c>
      <c r="Y46" s="46">
        <f t="shared" si="31"/>
        <v>396</v>
      </c>
      <c r="Z46" s="43">
        <f t="shared" si="32"/>
        <v>0</v>
      </c>
      <c r="AA46" s="48">
        <f t="shared" si="33"/>
        <v>0</v>
      </c>
      <c r="AB46" s="77">
        <v>3961.5</v>
      </c>
      <c r="AC46" s="77">
        <v>3433</v>
      </c>
      <c r="AD46" s="77">
        <v>3464</v>
      </c>
      <c r="AE46" s="46">
        <f t="shared" si="34"/>
        <v>0</v>
      </c>
      <c r="AF46" s="43">
        <f t="shared" si="35"/>
        <v>0</v>
      </c>
      <c r="AG46" s="48">
        <f t="shared" si="36"/>
        <v>0</v>
      </c>
      <c r="AH46" s="93">
        <v>3961.5</v>
      </c>
      <c r="AI46" s="93">
        <v>3433</v>
      </c>
      <c r="AJ46" s="93">
        <v>3464</v>
      </c>
      <c r="AK46" s="46">
        <f t="shared" si="37"/>
        <v>0</v>
      </c>
      <c r="AL46" s="43">
        <f t="shared" si="38"/>
        <v>0</v>
      </c>
      <c r="AM46" s="48">
        <f t="shared" si="39"/>
        <v>0</v>
      </c>
      <c r="AN46" s="93">
        <v>3961.5</v>
      </c>
      <c r="AO46" s="93">
        <v>3433</v>
      </c>
      <c r="AP46" s="93">
        <v>3464</v>
      </c>
      <c r="AQ46" s="46">
        <f t="shared" si="40"/>
        <v>10</v>
      </c>
      <c r="AR46" s="43">
        <f t="shared" si="41"/>
        <v>0</v>
      </c>
      <c r="AS46" s="48">
        <f t="shared" si="42"/>
        <v>0</v>
      </c>
      <c r="AT46" s="93">
        <v>3971.5</v>
      </c>
      <c r="AU46" s="93">
        <v>3433</v>
      </c>
      <c r="AV46" s="93">
        <v>3464</v>
      </c>
    </row>
    <row r="47" spans="1:48" s="1" customFormat="1" ht="12.75">
      <c r="A47" s="41" t="s">
        <v>40</v>
      </c>
      <c r="B47" s="25">
        <v>11</v>
      </c>
      <c r="C47" s="45" t="s">
        <v>45</v>
      </c>
      <c r="D47" s="63">
        <v>165</v>
      </c>
      <c r="E47" s="63">
        <v>165</v>
      </c>
      <c r="F47" s="63">
        <v>165</v>
      </c>
      <c r="G47" s="46">
        <f t="shared" si="10"/>
        <v>0</v>
      </c>
      <c r="H47" s="43">
        <f t="shared" si="11"/>
        <v>0</v>
      </c>
      <c r="I47" s="48">
        <f t="shared" si="12"/>
        <v>0</v>
      </c>
      <c r="J47" s="63">
        <v>165</v>
      </c>
      <c r="K47" s="63">
        <v>165</v>
      </c>
      <c r="L47" s="63">
        <v>165</v>
      </c>
      <c r="M47" s="46">
        <f t="shared" si="25"/>
        <v>0</v>
      </c>
      <c r="N47" s="43">
        <f t="shared" si="26"/>
        <v>0</v>
      </c>
      <c r="O47" s="48">
        <f t="shared" si="27"/>
        <v>0</v>
      </c>
      <c r="P47" s="63">
        <v>165</v>
      </c>
      <c r="Q47" s="63">
        <v>165</v>
      </c>
      <c r="R47" s="63">
        <v>165</v>
      </c>
      <c r="S47" s="46">
        <f t="shared" si="28"/>
        <v>0</v>
      </c>
      <c r="T47" s="43">
        <f t="shared" si="29"/>
        <v>0</v>
      </c>
      <c r="U47" s="48">
        <f t="shared" si="30"/>
        <v>0</v>
      </c>
      <c r="V47" s="63">
        <v>165</v>
      </c>
      <c r="W47" s="63">
        <v>165</v>
      </c>
      <c r="X47" s="63">
        <v>165</v>
      </c>
      <c r="Y47" s="46">
        <f t="shared" si="31"/>
        <v>0</v>
      </c>
      <c r="Z47" s="43">
        <f t="shared" si="32"/>
        <v>0</v>
      </c>
      <c r="AA47" s="48">
        <f t="shared" si="33"/>
        <v>0</v>
      </c>
      <c r="AB47" s="63">
        <v>165</v>
      </c>
      <c r="AC47" s="63">
        <v>165</v>
      </c>
      <c r="AD47" s="63">
        <v>165</v>
      </c>
      <c r="AE47" s="46">
        <f t="shared" si="34"/>
        <v>0</v>
      </c>
      <c r="AF47" s="43">
        <f t="shared" si="35"/>
        <v>0</v>
      </c>
      <c r="AG47" s="48">
        <f t="shared" si="36"/>
        <v>0</v>
      </c>
      <c r="AH47" s="92">
        <v>165</v>
      </c>
      <c r="AI47" s="92">
        <v>165</v>
      </c>
      <c r="AJ47" s="92">
        <v>165</v>
      </c>
      <c r="AK47" s="46">
        <f t="shared" si="37"/>
        <v>0</v>
      </c>
      <c r="AL47" s="43">
        <f t="shared" si="38"/>
        <v>0</v>
      </c>
      <c r="AM47" s="48">
        <f t="shared" si="39"/>
        <v>0</v>
      </c>
      <c r="AN47" s="92">
        <v>165</v>
      </c>
      <c r="AO47" s="92">
        <v>165</v>
      </c>
      <c r="AP47" s="92">
        <v>165</v>
      </c>
      <c r="AQ47" s="46">
        <f t="shared" si="40"/>
        <v>10</v>
      </c>
      <c r="AR47" s="43">
        <f t="shared" si="41"/>
        <v>0</v>
      </c>
      <c r="AS47" s="48">
        <f t="shared" si="42"/>
        <v>0</v>
      </c>
      <c r="AT47" s="92">
        <v>175</v>
      </c>
      <c r="AU47" s="92">
        <v>165</v>
      </c>
      <c r="AV47" s="92">
        <v>165</v>
      </c>
    </row>
    <row r="48" spans="1:48" s="8" customFormat="1" ht="12.75">
      <c r="A48" s="41" t="s">
        <v>41</v>
      </c>
      <c r="B48" s="25">
        <v>11</v>
      </c>
      <c r="C48" s="45" t="s">
        <v>46</v>
      </c>
      <c r="D48" s="62">
        <v>2289.5</v>
      </c>
      <c r="E48" s="62">
        <v>2157</v>
      </c>
      <c r="F48" s="62">
        <v>2198</v>
      </c>
      <c r="G48" s="46">
        <f t="shared" si="10"/>
        <v>0</v>
      </c>
      <c r="H48" s="43">
        <f t="shared" si="11"/>
        <v>0</v>
      </c>
      <c r="I48" s="48">
        <f t="shared" si="12"/>
        <v>0</v>
      </c>
      <c r="J48" s="62">
        <v>2289.5</v>
      </c>
      <c r="K48" s="62">
        <v>2157</v>
      </c>
      <c r="L48" s="62">
        <v>2198</v>
      </c>
      <c r="M48" s="46">
        <f t="shared" si="25"/>
        <v>0</v>
      </c>
      <c r="N48" s="43">
        <f t="shared" si="26"/>
        <v>0</v>
      </c>
      <c r="O48" s="48">
        <f t="shared" si="27"/>
        <v>0</v>
      </c>
      <c r="P48" s="62">
        <v>2289.5</v>
      </c>
      <c r="Q48" s="62">
        <v>2157</v>
      </c>
      <c r="R48" s="62">
        <v>2198</v>
      </c>
      <c r="S48" s="46">
        <f t="shared" si="28"/>
        <v>0</v>
      </c>
      <c r="T48" s="43">
        <f t="shared" si="29"/>
        <v>0</v>
      </c>
      <c r="U48" s="48">
        <f t="shared" si="30"/>
        <v>0</v>
      </c>
      <c r="V48" s="62">
        <v>2289.5</v>
      </c>
      <c r="W48" s="62">
        <v>2157</v>
      </c>
      <c r="X48" s="62">
        <v>2198</v>
      </c>
      <c r="Y48" s="46">
        <f t="shared" si="31"/>
        <v>396</v>
      </c>
      <c r="Z48" s="43">
        <f t="shared" si="32"/>
        <v>0</v>
      </c>
      <c r="AA48" s="48">
        <f t="shared" si="33"/>
        <v>0</v>
      </c>
      <c r="AB48" s="62">
        <v>2685.5</v>
      </c>
      <c r="AC48" s="62">
        <v>2157</v>
      </c>
      <c r="AD48" s="62">
        <v>2198</v>
      </c>
      <c r="AE48" s="46">
        <f t="shared" si="34"/>
        <v>0</v>
      </c>
      <c r="AF48" s="43">
        <f t="shared" si="35"/>
        <v>0</v>
      </c>
      <c r="AG48" s="48">
        <f t="shared" si="36"/>
        <v>0</v>
      </c>
      <c r="AH48" s="92">
        <v>2685.5</v>
      </c>
      <c r="AI48" s="92">
        <v>2157</v>
      </c>
      <c r="AJ48" s="92">
        <v>2198</v>
      </c>
      <c r="AK48" s="46">
        <f t="shared" si="37"/>
        <v>0</v>
      </c>
      <c r="AL48" s="43">
        <f t="shared" si="38"/>
        <v>0</v>
      </c>
      <c r="AM48" s="48">
        <f t="shared" si="39"/>
        <v>0</v>
      </c>
      <c r="AN48" s="92">
        <v>2685.5</v>
      </c>
      <c r="AO48" s="92">
        <v>2157</v>
      </c>
      <c r="AP48" s="92">
        <v>2198</v>
      </c>
      <c r="AQ48" s="46">
        <f t="shared" si="40"/>
        <v>0</v>
      </c>
      <c r="AR48" s="43">
        <f t="shared" si="41"/>
        <v>0</v>
      </c>
      <c r="AS48" s="48">
        <f t="shared" si="42"/>
        <v>0</v>
      </c>
      <c r="AT48" s="92">
        <v>2685.5</v>
      </c>
      <c r="AU48" s="92">
        <v>2157</v>
      </c>
      <c r="AV48" s="92">
        <v>2198</v>
      </c>
    </row>
    <row r="49" spans="1:48" s="7" customFormat="1" ht="25.5">
      <c r="A49" s="73" t="s">
        <v>42</v>
      </c>
      <c r="B49" s="74">
        <v>11</v>
      </c>
      <c r="C49" s="75" t="s">
        <v>49</v>
      </c>
      <c r="D49" s="76">
        <v>1111</v>
      </c>
      <c r="E49" s="76">
        <v>1111</v>
      </c>
      <c r="F49" s="76">
        <v>1101</v>
      </c>
      <c r="G49" s="46">
        <f t="shared" si="10"/>
        <v>0</v>
      </c>
      <c r="H49" s="43">
        <f t="shared" si="11"/>
        <v>0</v>
      </c>
      <c r="I49" s="48">
        <f t="shared" si="12"/>
        <v>0</v>
      </c>
      <c r="J49" s="76">
        <v>1111</v>
      </c>
      <c r="K49" s="76">
        <v>1111</v>
      </c>
      <c r="L49" s="76">
        <v>1101</v>
      </c>
      <c r="M49" s="46">
        <f t="shared" si="25"/>
        <v>0</v>
      </c>
      <c r="N49" s="43">
        <f t="shared" si="26"/>
        <v>0</v>
      </c>
      <c r="O49" s="48">
        <f t="shared" si="27"/>
        <v>0</v>
      </c>
      <c r="P49" s="76">
        <v>1111</v>
      </c>
      <c r="Q49" s="76">
        <v>1111</v>
      </c>
      <c r="R49" s="76">
        <v>1101</v>
      </c>
      <c r="S49" s="46">
        <f t="shared" si="28"/>
        <v>0</v>
      </c>
      <c r="T49" s="43">
        <f t="shared" si="29"/>
        <v>0</v>
      </c>
      <c r="U49" s="48">
        <f t="shared" si="30"/>
        <v>0</v>
      </c>
      <c r="V49" s="76">
        <v>1111</v>
      </c>
      <c r="W49" s="76">
        <v>1111</v>
      </c>
      <c r="X49" s="76">
        <v>1101</v>
      </c>
      <c r="Y49" s="46">
        <f t="shared" si="31"/>
        <v>0</v>
      </c>
      <c r="Z49" s="43">
        <f t="shared" si="32"/>
        <v>0</v>
      </c>
      <c r="AA49" s="48">
        <f t="shared" si="33"/>
        <v>0</v>
      </c>
      <c r="AB49" s="76">
        <v>1111</v>
      </c>
      <c r="AC49" s="76">
        <v>1111</v>
      </c>
      <c r="AD49" s="76">
        <v>1101</v>
      </c>
      <c r="AE49" s="46">
        <f t="shared" si="34"/>
        <v>0</v>
      </c>
      <c r="AF49" s="43">
        <f t="shared" si="35"/>
        <v>0</v>
      </c>
      <c r="AG49" s="48">
        <f t="shared" si="36"/>
        <v>0</v>
      </c>
      <c r="AH49" s="92">
        <v>1111</v>
      </c>
      <c r="AI49" s="92">
        <v>1111</v>
      </c>
      <c r="AJ49" s="92">
        <v>1101</v>
      </c>
      <c r="AK49" s="46">
        <f t="shared" si="37"/>
        <v>0</v>
      </c>
      <c r="AL49" s="43">
        <f t="shared" si="38"/>
        <v>0</v>
      </c>
      <c r="AM49" s="48">
        <f t="shared" si="39"/>
        <v>0</v>
      </c>
      <c r="AN49" s="92">
        <v>1111</v>
      </c>
      <c r="AO49" s="92">
        <v>1111</v>
      </c>
      <c r="AP49" s="92">
        <v>1101</v>
      </c>
      <c r="AQ49" s="46">
        <f t="shared" si="40"/>
        <v>0</v>
      </c>
      <c r="AR49" s="43">
        <f t="shared" si="41"/>
        <v>0</v>
      </c>
      <c r="AS49" s="48">
        <f t="shared" si="42"/>
        <v>0</v>
      </c>
      <c r="AT49" s="92">
        <v>1111</v>
      </c>
      <c r="AU49" s="92">
        <v>1111</v>
      </c>
      <c r="AV49" s="92">
        <v>1101</v>
      </c>
    </row>
    <row r="50" spans="1:48" s="8" customFormat="1" ht="12.75">
      <c r="A50" s="79" t="s">
        <v>99</v>
      </c>
      <c r="B50" s="80"/>
      <c r="C50" s="80"/>
      <c r="D50" s="81"/>
      <c r="E50" s="82">
        <v>6255</v>
      </c>
      <c r="F50" s="82">
        <v>12734</v>
      </c>
      <c r="G50" s="46"/>
      <c r="H50" s="43"/>
      <c r="I50" s="48"/>
      <c r="J50" s="81"/>
      <c r="K50" s="82">
        <v>6255</v>
      </c>
      <c r="L50" s="82">
        <v>12734</v>
      </c>
      <c r="M50" s="46"/>
      <c r="N50" s="43"/>
      <c r="O50" s="48"/>
      <c r="P50" s="81"/>
      <c r="Q50" s="82">
        <v>6255</v>
      </c>
      <c r="R50" s="82">
        <v>12734</v>
      </c>
      <c r="S50" s="46"/>
      <c r="T50" s="43"/>
      <c r="U50" s="48"/>
      <c r="V50" s="81"/>
      <c r="W50" s="82">
        <v>6255</v>
      </c>
      <c r="X50" s="82">
        <v>12734</v>
      </c>
      <c r="Y50" s="46"/>
      <c r="Z50" s="43"/>
      <c r="AA50" s="48"/>
      <c r="AB50" s="81"/>
      <c r="AC50" s="82">
        <v>6255</v>
      </c>
      <c r="AD50" s="82">
        <v>12734</v>
      </c>
      <c r="AE50" s="46"/>
      <c r="AF50" s="43"/>
      <c r="AG50" s="48"/>
      <c r="AH50" s="93">
        <v>0</v>
      </c>
      <c r="AI50" s="93">
        <v>6255</v>
      </c>
      <c r="AJ50" s="93">
        <v>12734</v>
      </c>
      <c r="AK50" s="46"/>
      <c r="AL50" s="43"/>
      <c r="AM50" s="48"/>
      <c r="AN50" s="96"/>
      <c r="AO50" s="93">
        <v>6255</v>
      </c>
      <c r="AP50" s="93">
        <v>12734</v>
      </c>
      <c r="AQ50" s="46"/>
      <c r="AR50" s="43"/>
      <c r="AS50" s="48"/>
      <c r="AT50" s="96"/>
      <c r="AU50" s="93">
        <v>6255</v>
      </c>
      <c r="AV50" s="93">
        <v>12734</v>
      </c>
    </row>
    <row r="51" spans="1:48" s="8" customFormat="1" ht="12.75">
      <c r="A51" s="83" t="s">
        <v>77</v>
      </c>
      <c r="B51" s="84"/>
      <c r="C51" s="85"/>
      <c r="D51" s="77">
        <v>444779.4</v>
      </c>
      <c r="E51" s="77">
        <v>423602.7</v>
      </c>
      <c r="F51" s="77">
        <v>428169.4</v>
      </c>
      <c r="G51" s="46">
        <f t="shared" si="10"/>
        <v>9394.699999999953</v>
      </c>
      <c r="H51" s="43">
        <f t="shared" si="11"/>
        <v>571</v>
      </c>
      <c r="I51" s="48">
        <f t="shared" si="12"/>
        <v>547</v>
      </c>
      <c r="J51" s="77">
        <v>454174.1</v>
      </c>
      <c r="K51" s="77">
        <v>424173.7</v>
      </c>
      <c r="L51" s="77">
        <v>428716.4</v>
      </c>
      <c r="M51" s="46">
        <f>P51-J51</f>
        <v>0</v>
      </c>
      <c r="N51" s="43">
        <f>Q51-K51</f>
        <v>0</v>
      </c>
      <c r="O51" s="48">
        <f>R51-L51</f>
        <v>0</v>
      </c>
      <c r="P51" s="77">
        <v>454174.1</v>
      </c>
      <c r="Q51" s="77">
        <v>424173.7</v>
      </c>
      <c r="R51" s="77">
        <v>428716.4</v>
      </c>
      <c r="S51" s="46">
        <f>V51-P51</f>
        <v>17855.5</v>
      </c>
      <c r="T51" s="43">
        <f>W51-Q51</f>
        <v>0</v>
      </c>
      <c r="U51" s="48">
        <f>X51-R51</f>
        <v>0</v>
      </c>
      <c r="V51" s="77">
        <v>472029.6</v>
      </c>
      <c r="W51" s="77">
        <v>424173.7</v>
      </c>
      <c r="X51" s="77">
        <v>428716.4</v>
      </c>
      <c r="Y51" s="46">
        <f>AB51-V51</f>
        <v>0</v>
      </c>
      <c r="Z51" s="43">
        <f>AC51-W51</f>
        <v>0</v>
      </c>
      <c r="AA51" s="48">
        <f>AD51-X51</f>
        <v>0</v>
      </c>
      <c r="AB51" s="77">
        <v>472029.6</v>
      </c>
      <c r="AC51" s="77">
        <v>424173.7</v>
      </c>
      <c r="AD51" s="77">
        <v>428716.4</v>
      </c>
      <c r="AE51" s="46">
        <f>AH51-AB51</f>
        <v>12874</v>
      </c>
      <c r="AF51" s="43">
        <f>AI51-AC51</f>
        <v>0</v>
      </c>
      <c r="AG51" s="48">
        <f>AJ51-AD51</f>
        <v>0</v>
      </c>
      <c r="AH51" s="93">
        <v>484903.6</v>
      </c>
      <c r="AI51" s="93">
        <v>424173.7</v>
      </c>
      <c r="AJ51" s="93">
        <v>428716.4</v>
      </c>
      <c r="AK51" s="46">
        <f>AN51-AH51</f>
        <v>565.8000000000466</v>
      </c>
      <c r="AL51" s="43">
        <f>AO51-AI51</f>
        <v>0</v>
      </c>
      <c r="AM51" s="48">
        <f>AP51-AJ51</f>
        <v>0</v>
      </c>
      <c r="AN51" s="95">
        <v>485469.4</v>
      </c>
      <c r="AO51" s="95">
        <v>424173.7</v>
      </c>
      <c r="AP51" s="95">
        <v>428716.4</v>
      </c>
      <c r="AQ51" s="46">
        <f>AT51-AN51</f>
        <v>2124.7999999999884</v>
      </c>
      <c r="AR51" s="43">
        <f>AU51-AO51</f>
        <v>0</v>
      </c>
      <c r="AS51" s="48">
        <f>AV51-AP51</f>
        <v>0</v>
      </c>
      <c r="AT51" s="95">
        <v>487594.2</v>
      </c>
      <c r="AU51" s="95">
        <v>424173.7</v>
      </c>
      <c r="AV51" s="95">
        <v>428716.4</v>
      </c>
    </row>
    <row r="52" spans="1:48" ht="53.25" customHeight="1">
      <c r="A52" s="117" t="s">
        <v>43</v>
      </c>
      <c r="B52" s="118"/>
      <c r="C52" s="118"/>
      <c r="D52" s="119"/>
      <c r="E52" s="120"/>
      <c r="F52" s="121"/>
      <c r="G52" s="109" t="s">
        <v>95</v>
      </c>
      <c r="H52" s="109"/>
      <c r="I52" s="109"/>
      <c r="J52" s="109"/>
      <c r="K52" s="112"/>
      <c r="L52" s="112"/>
      <c r="M52" s="109" t="s">
        <v>104</v>
      </c>
      <c r="N52" s="109"/>
      <c r="O52" s="109"/>
      <c r="P52" s="109"/>
      <c r="Q52" s="112"/>
      <c r="R52" s="112"/>
      <c r="S52" s="109" t="s">
        <v>108</v>
      </c>
      <c r="T52" s="109"/>
      <c r="U52" s="109"/>
      <c r="V52" s="109"/>
      <c r="W52" s="112"/>
      <c r="X52" s="112"/>
      <c r="Y52" s="109" t="s">
        <v>108</v>
      </c>
      <c r="Z52" s="109"/>
      <c r="AA52" s="109"/>
      <c r="AB52" s="109"/>
      <c r="AC52" s="112"/>
      <c r="AD52" s="112"/>
      <c r="AE52" s="109" t="s">
        <v>108</v>
      </c>
      <c r="AF52" s="109"/>
      <c r="AG52" s="109"/>
      <c r="AH52" s="110"/>
      <c r="AI52" s="111"/>
      <c r="AJ52" s="111"/>
      <c r="AK52" s="109" t="s">
        <v>108</v>
      </c>
      <c r="AL52" s="109"/>
      <c r="AM52" s="109"/>
      <c r="AN52" s="110"/>
      <c r="AO52" s="111"/>
      <c r="AP52" s="111"/>
      <c r="AQ52" s="109" t="s">
        <v>108</v>
      </c>
      <c r="AR52" s="109"/>
      <c r="AS52" s="109"/>
      <c r="AT52" s="110"/>
      <c r="AU52" s="111"/>
      <c r="AV52" s="111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25">
    <mergeCell ref="AQ3:AS3"/>
    <mergeCell ref="AT3:AV3"/>
    <mergeCell ref="AQ52:AV52"/>
    <mergeCell ref="AK3:AM3"/>
    <mergeCell ref="AN3:AP3"/>
    <mergeCell ref="AK52:AP52"/>
    <mergeCell ref="A1:J1"/>
    <mergeCell ref="A2:J2"/>
    <mergeCell ref="D3:F3"/>
    <mergeCell ref="G3:I3"/>
    <mergeCell ref="J3:L3"/>
    <mergeCell ref="A52:F52"/>
    <mergeCell ref="G52:L52"/>
    <mergeCell ref="M3:O3"/>
    <mergeCell ref="P3:R3"/>
    <mergeCell ref="M52:R52"/>
    <mergeCell ref="Y3:AA3"/>
    <mergeCell ref="AB3:AD3"/>
    <mergeCell ref="Y52:AD52"/>
    <mergeCell ref="AE3:AG3"/>
    <mergeCell ref="AH3:AJ3"/>
    <mergeCell ref="AE52:AJ52"/>
    <mergeCell ref="S3:U3"/>
    <mergeCell ref="V3:X3"/>
    <mergeCell ref="S52:X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F2" sqref="F2:H46"/>
    </sheetView>
  </sheetViews>
  <sheetFormatPr defaultColWidth="9.140625" defaultRowHeight="15"/>
  <cols>
    <col min="2" max="4" width="10.7109375" style="0" bestFit="1" customWidth="1"/>
    <col min="6" max="8" width="14.140625" style="0" customWidth="1"/>
  </cols>
  <sheetData>
    <row r="1" ht="15.75" thickBot="1"/>
    <row r="2" spans="2:8" ht="16.5" thickBot="1">
      <c r="B2" s="86">
        <v>41347476.07</v>
      </c>
      <c r="C2" s="87">
        <v>37998900</v>
      </c>
      <c r="D2" s="87">
        <v>38722900</v>
      </c>
      <c r="F2" s="86">
        <v>41478308.07</v>
      </c>
      <c r="G2" s="87">
        <v>37998900</v>
      </c>
      <c r="H2" s="87">
        <v>38722900</v>
      </c>
    </row>
    <row r="3" spans="2:8" ht="16.5" thickBot="1">
      <c r="B3" s="88">
        <v>1320000</v>
      </c>
      <c r="C3" s="89">
        <v>1320000</v>
      </c>
      <c r="D3" s="89">
        <v>1320000</v>
      </c>
      <c r="F3" s="88">
        <v>1320000</v>
      </c>
      <c r="G3" s="89">
        <v>1320000</v>
      </c>
      <c r="H3" s="89">
        <v>1320000</v>
      </c>
    </row>
    <row r="4" spans="2:8" ht="16.5" thickBot="1">
      <c r="B4" s="88">
        <v>910789</v>
      </c>
      <c r="C4" s="89">
        <v>925000</v>
      </c>
      <c r="D4" s="89">
        <v>925000</v>
      </c>
      <c r="F4" s="88">
        <v>910789</v>
      </c>
      <c r="G4" s="89">
        <v>925000</v>
      </c>
      <c r="H4" s="89">
        <v>925000</v>
      </c>
    </row>
    <row r="5" spans="2:8" ht="16.5" thickBot="1">
      <c r="B5" s="88">
        <v>16845821.07</v>
      </c>
      <c r="C5" s="89">
        <v>15967000</v>
      </c>
      <c r="D5" s="89">
        <v>16519000</v>
      </c>
      <c r="F5" s="88">
        <v>16896621.07</v>
      </c>
      <c r="G5" s="89">
        <v>15967000</v>
      </c>
      <c r="H5" s="89">
        <v>16519000</v>
      </c>
    </row>
    <row r="6" spans="2:8" ht="16.5" thickBot="1">
      <c r="B6" s="88">
        <v>125600</v>
      </c>
      <c r="C6" s="89">
        <v>0</v>
      </c>
      <c r="D6" s="89">
        <v>0</v>
      </c>
      <c r="F6" s="88">
        <v>125600</v>
      </c>
      <c r="G6" s="89">
        <v>0</v>
      </c>
      <c r="H6" s="89">
        <v>0</v>
      </c>
    </row>
    <row r="7" spans="2:8" ht="16.5" thickBot="1">
      <c r="B7" s="88">
        <v>6534000</v>
      </c>
      <c r="C7" s="89">
        <v>6533000</v>
      </c>
      <c r="D7" s="89">
        <v>6635000</v>
      </c>
      <c r="F7" s="88">
        <v>7127200</v>
      </c>
      <c r="G7" s="89">
        <v>6533000</v>
      </c>
      <c r="H7" s="89">
        <v>6635000</v>
      </c>
    </row>
    <row r="8" spans="2:8" ht="16.5" thickBot="1">
      <c r="B8" s="88">
        <v>15611266</v>
      </c>
      <c r="C8" s="89">
        <v>13253900</v>
      </c>
      <c r="D8" s="89">
        <v>13323900</v>
      </c>
      <c r="F8" s="88">
        <v>15098098</v>
      </c>
      <c r="G8" s="89">
        <v>13253900</v>
      </c>
      <c r="H8" s="89">
        <v>13323900</v>
      </c>
    </row>
    <row r="9" spans="2:8" ht="16.5" thickBot="1">
      <c r="B9" s="88">
        <v>1114700</v>
      </c>
      <c r="C9" s="89">
        <v>1126700</v>
      </c>
      <c r="D9" s="89">
        <v>1167900</v>
      </c>
      <c r="F9" s="88">
        <v>1114700</v>
      </c>
      <c r="G9" s="89">
        <v>1126700</v>
      </c>
      <c r="H9" s="89">
        <v>1167900</v>
      </c>
    </row>
    <row r="10" spans="2:8" ht="16.5" thickBot="1">
      <c r="B10" s="88">
        <v>1114700</v>
      </c>
      <c r="C10" s="89">
        <v>1126700</v>
      </c>
      <c r="D10" s="89">
        <v>1167900</v>
      </c>
      <c r="F10" s="88">
        <v>1114700</v>
      </c>
      <c r="G10" s="89">
        <v>1126700</v>
      </c>
      <c r="H10" s="89">
        <v>1167900</v>
      </c>
    </row>
    <row r="11" spans="2:8" ht="16.5" thickBot="1">
      <c r="B11" s="88">
        <v>2842800</v>
      </c>
      <c r="C11" s="89">
        <v>2508600</v>
      </c>
      <c r="D11" s="89">
        <v>2507600</v>
      </c>
      <c r="F11" s="88">
        <v>2842800</v>
      </c>
      <c r="G11" s="89">
        <v>2508600</v>
      </c>
      <c r="H11" s="89">
        <v>2507600</v>
      </c>
    </row>
    <row r="12" spans="2:8" ht="16.5" thickBot="1">
      <c r="B12" s="88">
        <v>1207600</v>
      </c>
      <c r="C12" s="89">
        <v>1207600</v>
      </c>
      <c r="D12" s="89">
        <v>1207600</v>
      </c>
      <c r="F12" s="88">
        <v>1207600</v>
      </c>
      <c r="G12" s="89">
        <v>1207600</v>
      </c>
      <c r="H12" s="89">
        <v>1207600</v>
      </c>
    </row>
    <row r="13" spans="2:8" ht="16.5" thickBot="1">
      <c r="B13" s="88">
        <v>1598200</v>
      </c>
      <c r="C13" s="89">
        <v>1158000</v>
      </c>
      <c r="D13" s="89">
        <v>1161000</v>
      </c>
      <c r="F13" s="88">
        <v>1598200</v>
      </c>
      <c r="G13" s="89">
        <v>1158000</v>
      </c>
      <c r="H13" s="89">
        <v>1161000</v>
      </c>
    </row>
    <row r="14" spans="2:8" ht="16.5" thickBot="1">
      <c r="B14" s="88">
        <v>37000</v>
      </c>
      <c r="C14" s="89">
        <v>143000</v>
      </c>
      <c r="D14" s="89">
        <v>139000</v>
      </c>
      <c r="F14" s="88">
        <v>37000</v>
      </c>
      <c r="G14" s="89">
        <v>143000</v>
      </c>
      <c r="H14" s="89">
        <v>139000</v>
      </c>
    </row>
    <row r="15" spans="2:8" ht="16.5" thickBot="1">
      <c r="B15" s="88">
        <v>34315800</v>
      </c>
      <c r="C15" s="89">
        <v>34134700</v>
      </c>
      <c r="D15" s="89">
        <v>35012700</v>
      </c>
      <c r="F15" s="88">
        <v>34098600</v>
      </c>
      <c r="G15" s="89">
        <v>34134700</v>
      </c>
      <c r="H15" s="89">
        <v>35012700</v>
      </c>
    </row>
    <row r="16" spans="2:8" ht="16.5" thickBot="1">
      <c r="B16" s="88">
        <v>213700</v>
      </c>
      <c r="C16" s="89">
        <v>250700</v>
      </c>
      <c r="D16" s="89">
        <v>250700</v>
      </c>
      <c r="F16" s="88">
        <v>213700</v>
      </c>
      <c r="G16" s="89">
        <v>250700</v>
      </c>
      <c r="H16" s="89">
        <v>250700</v>
      </c>
    </row>
    <row r="17" spans="2:8" ht="16.5" thickBot="1">
      <c r="B17" s="88">
        <v>300000</v>
      </c>
      <c r="C17" s="89">
        <v>0</v>
      </c>
      <c r="D17" s="89">
        <v>0</v>
      </c>
      <c r="F17" s="88">
        <v>300000</v>
      </c>
      <c r="G17" s="89">
        <v>0</v>
      </c>
      <c r="H17" s="89">
        <v>0</v>
      </c>
    </row>
    <row r="18" spans="2:8" ht="16.5" thickBot="1">
      <c r="B18" s="88">
        <v>31090800</v>
      </c>
      <c r="C18" s="89">
        <v>31391000</v>
      </c>
      <c r="D18" s="89">
        <v>32011000</v>
      </c>
      <c r="F18" s="88">
        <v>30873600</v>
      </c>
      <c r="G18" s="89">
        <v>31391000</v>
      </c>
      <c r="H18" s="89">
        <v>32011000</v>
      </c>
    </row>
    <row r="19" spans="2:8" ht="16.5" thickBot="1">
      <c r="B19" s="88">
        <v>2711300</v>
      </c>
      <c r="C19" s="89">
        <v>2493000</v>
      </c>
      <c r="D19" s="89">
        <v>2751000</v>
      </c>
      <c r="F19" s="88">
        <v>2711300</v>
      </c>
      <c r="G19" s="89">
        <v>2493000</v>
      </c>
      <c r="H19" s="89">
        <v>2751000</v>
      </c>
    </row>
    <row r="20" spans="2:8" ht="16.5" thickBot="1">
      <c r="B20" s="88">
        <v>46641178.93</v>
      </c>
      <c r="C20" s="89">
        <v>13247200</v>
      </c>
      <c r="D20" s="89">
        <v>13905200</v>
      </c>
      <c r="F20" s="88">
        <v>46639978.93</v>
      </c>
      <c r="G20" s="89">
        <v>13247200</v>
      </c>
      <c r="H20" s="89">
        <v>13905200</v>
      </c>
    </row>
    <row r="21" spans="2:8" ht="16.5" thickBot="1">
      <c r="B21" s="88">
        <v>7520200</v>
      </c>
      <c r="C21" s="89">
        <v>6528200</v>
      </c>
      <c r="D21" s="89">
        <v>6628200</v>
      </c>
      <c r="F21" s="88">
        <v>7520200</v>
      </c>
      <c r="G21" s="89">
        <v>6528200</v>
      </c>
      <c r="H21" s="89">
        <v>6628200</v>
      </c>
    </row>
    <row r="22" spans="2:8" ht="16.5" thickBot="1">
      <c r="B22" s="88">
        <v>3226000</v>
      </c>
      <c r="C22" s="89">
        <v>100000</v>
      </c>
      <c r="D22" s="89">
        <v>100000</v>
      </c>
      <c r="F22" s="88">
        <v>3226000</v>
      </c>
      <c r="G22" s="89">
        <v>100000</v>
      </c>
      <c r="H22" s="89">
        <v>100000</v>
      </c>
    </row>
    <row r="23" spans="2:8" ht="16.5" thickBot="1">
      <c r="B23" s="88">
        <v>29050500</v>
      </c>
      <c r="C23" s="89">
        <v>1413000</v>
      </c>
      <c r="D23" s="89">
        <v>1113000</v>
      </c>
      <c r="F23" s="88">
        <v>29127500</v>
      </c>
      <c r="G23" s="89">
        <v>1413000</v>
      </c>
      <c r="H23" s="89">
        <v>1113000</v>
      </c>
    </row>
    <row r="24" spans="2:8" ht="16.5" thickBot="1">
      <c r="B24" s="88">
        <v>6844478.93</v>
      </c>
      <c r="C24" s="89">
        <v>5206000</v>
      </c>
      <c r="D24" s="89">
        <v>6064000</v>
      </c>
      <c r="F24" s="88">
        <v>6766278.93</v>
      </c>
      <c r="G24" s="89">
        <v>5206000</v>
      </c>
      <c r="H24" s="89">
        <v>6064000</v>
      </c>
    </row>
    <row r="25" spans="2:8" ht="16.5" thickBot="1">
      <c r="B25" s="88">
        <v>2250000</v>
      </c>
      <c r="C25" s="89">
        <v>1000000</v>
      </c>
      <c r="D25" s="89">
        <v>0</v>
      </c>
      <c r="F25" s="88">
        <v>2250000</v>
      </c>
      <c r="G25" s="89">
        <v>1000000</v>
      </c>
      <c r="H25" s="89">
        <v>0</v>
      </c>
    </row>
    <row r="26" spans="2:8" ht="16.5" thickBot="1">
      <c r="B26" s="88">
        <v>2250000</v>
      </c>
      <c r="C26" s="89">
        <v>1000000</v>
      </c>
      <c r="D26" s="89">
        <v>0</v>
      </c>
      <c r="F26" s="88">
        <v>2250000</v>
      </c>
      <c r="G26" s="89">
        <v>1000000</v>
      </c>
      <c r="H26" s="89">
        <v>0</v>
      </c>
    </row>
    <row r="27" spans="2:8" ht="16.5" thickBot="1">
      <c r="B27" s="88">
        <v>283052045</v>
      </c>
      <c r="C27" s="89">
        <v>262412400</v>
      </c>
      <c r="D27" s="89">
        <v>267217400</v>
      </c>
      <c r="F27" s="88">
        <v>283655413</v>
      </c>
      <c r="G27" s="89">
        <v>262412400</v>
      </c>
      <c r="H27" s="89">
        <v>267217400</v>
      </c>
    </row>
    <row r="28" spans="2:8" ht="16.5" thickBot="1">
      <c r="B28" s="88">
        <v>82798559</v>
      </c>
      <c r="C28" s="89">
        <v>75209900</v>
      </c>
      <c r="D28" s="89">
        <v>77448900</v>
      </c>
      <c r="F28" s="88">
        <v>82798559</v>
      </c>
      <c r="G28" s="89">
        <v>75209900</v>
      </c>
      <c r="H28" s="89">
        <v>77448900</v>
      </c>
    </row>
    <row r="29" spans="2:8" ht="16.5" thickBot="1">
      <c r="B29" s="88">
        <v>136069614</v>
      </c>
      <c r="C29" s="89">
        <v>127297800</v>
      </c>
      <c r="D29" s="89">
        <v>128960800</v>
      </c>
      <c r="F29" s="88">
        <v>136006653</v>
      </c>
      <c r="G29" s="89">
        <v>127297800</v>
      </c>
      <c r="H29" s="89">
        <v>128960800</v>
      </c>
    </row>
    <row r="30" spans="2:8" ht="16.5" thickBot="1">
      <c r="B30" s="88">
        <v>49046707</v>
      </c>
      <c r="C30" s="89">
        <v>46519000</v>
      </c>
      <c r="D30" s="89">
        <v>44819000</v>
      </c>
      <c r="F30" s="88">
        <v>49078707</v>
      </c>
      <c r="G30" s="89">
        <v>46519000</v>
      </c>
      <c r="H30" s="89">
        <v>44819000</v>
      </c>
    </row>
    <row r="31" spans="2:8" ht="16.5" thickBot="1">
      <c r="B31" s="88">
        <v>1591502</v>
      </c>
      <c r="C31" s="89">
        <v>1247000</v>
      </c>
      <c r="D31" s="89">
        <v>1451000</v>
      </c>
      <c r="F31" s="88">
        <v>1591502</v>
      </c>
      <c r="G31" s="89">
        <v>1247000</v>
      </c>
      <c r="H31" s="89">
        <v>1451000</v>
      </c>
    </row>
    <row r="32" spans="2:8" ht="16.5" thickBot="1">
      <c r="B32" s="88">
        <v>13545663</v>
      </c>
      <c r="C32" s="89">
        <v>12138700</v>
      </c>
      <c r="D32" s="89">
        <v>14537700</v>
      </c>
      <c r="F32" s="88">
        <v>14179992</v>
      </c>
      <c r="G32" s="89">
        <v>12138700</v>
      </c>
      <c r="H32" s="89">
        <v>14537700</v>
      </c>
    </row>
    <row r="33" spans="2:8" ht="16.5" thickBot="1">
      <c r="B33" s="88">
        <v>38605700</v>
      </c>
      <c r="C33" s="89">
        <v>35453000</v>
      </c>
      <c r="D33" s="89">
        <v>28107000</v>
      </c>
      <c r="F33" s="88">
        <v>38700200</v>
      </c>
      <c r="G33" s="89">
        <v>35453000</v>
      </c>
      <c r="H33" s="89">
        <v>28107000</v>
      </c>
    </row>
    <row r="34" spans="2:8" ht="16.5" thickBot="1">
      <c r="B34" s="88">
        <v>26088200</v>
      </c>
      <c r="C34" s="89">
        <v>23984000</v>
      </c>
      <c r="D34" s="89">
        <v>17506000</v>
      </c>
      <c r="F34" s="88">
        <v>26182700</v>
      </c>
      <c r="G34" s="89">
        <v>23984000</v>
      </c>
      <c r="H34" s="89">
        <v>17506000</v>
      </c>
    </row>
    <row r="35" spans="2:8" ht="16.5" thickBot="1">
      <c r="B35" s="88">
        <v>12517500</v>
      </c>
      <c r="C35" s="89">
        <v>11469000</v>
      </c>
      <c r="D35" s="89">
        <v>10601000</v>
      </c>
      <c r="F35" s="88">
        <v>12517500</v>
      </c>
      <c r="G35" s="89">
        <v>11469000</v>
      </c>
      <c r="H35" s="89">
        <v>10601000</v>
      </c>
    </row>
    <row r="36" spans="2:8" ht="16.5" thickBot="1">
      <c r="B36" s="88">
        <v>700000</v>
      </c>
      <c r="C36" s="89">
        <v>180000</v>
      </c>
      <c r="D36" s="89">
        <v>430000</v>
      </c>
      <c r="F36" s="88">
        <v>700000</v>
      </c>
      <c r="G36" s="89">
        <v>180000</v>
      </c>
      <c r="H36" s="89">
        <v>430000</v>
      </c>
    </row>
    <row r="37" spans="2:8" ht="16.5" thickBot="1">
      <c r="B37" s="88">
        <v>700000</v>
      </c>
      <c r="C37" s="89">
        <v>180000</v>
      </c>
      <c r="D37" s="89">
        <v>430000</v>
      </c>
      <c r="F37" s="88">
        <v>700000</v>
      </c>
      <c r="G37" s="89">
        <v>180000</v>
      </c>
      <c r="H37" s="89">
        <v>430000</v>
      </c>
    </row>
    <row r="38" spans="2:8" ht="16.5" thickBot="1">
      <c r="B38" s="88">
        <v>30072400</v>
      </c>
      <c r="C38" s="89">
        <v>26424200</v>
      </c>
      <c r="D38" s="89">
        <v>25447700</v>
      </c>
      <c r="F38" s="88">
        <v>30027900</v>
      </c>
      <c r="G38" s="89">
        <v>26424200</v>
      </c>
      <c r="H38" s="89">
        <v>25447700</v>
      </c>
    </row>
    <row r="39" spans="2:8" ht="16.5" thickBot="1">
      <c r="B39" s="88">
        <v>1166000</v>
      </c>
      <c r="C39" s="89">
        <v>1166000</v>
      </c>
      <c r="D39" s="89">
        <v>1205000</v>
      </c>
      <c r="F39" s="88">
        <v>1166000</v>
      </c>
      <c r="G39" s="89">
        <v>1166000</v>
      </c>
      <c r="H39" s="89">
        <v>1205000</v>
      </c>
    </row>
    <row r="40" spans="2:8" ht="16.5" thickBot="1">
      <c r="B40" s="88">
        <v>3997100</v>
      </c>
      <c r="C40" s="89">
        <v>1050000</v>
      </c>
      <c r="D40" s="89">
        <v>0</v>
      </c>
      <c r="F40" s="88">
        <v>3952600</v>
      </c>
      <c r="G40" s="89">
        <v>1050000</v>
      </c>
      <c r="H40" s="89">
        <v>0</v>
      </c>
    </row>
    <row r="41" spans="2:8" ht="16.5" thickBot="1">
      <c r="B41" s="88">
        <v>24909300</v>
      </c>
      <c r="C41" s="89">
        <v>24208200</v>
      </c>
      <c r="D41" s="89">
        <v>24242700</v>
      </c>
      <c r="F41" s="88">
        <v>24909300</v>
      </c>
      <c r="G41" s="89">
        <v>24208200</v>
      </c>
      <c r="H41" s="89">
        <v>24242700</v>
      </c>
    </row>
    <row r="42" spans="2:8" ht="16.5" thickBot="1">
      <c r="B42" s="88">
        <v>3961500</v>
      </c>
      <c r="C42" s="89">
        <v>3433000</v>
      </c>
      <c r="D42" s="89">
        <v>3464000</v>
      </c>
      <c r="F42" s="88">
        <v>3961500</v>
      </c>
      <c r="G42" s="89">
        <v>3433000</v>
      </c>
      <c r="H42" s="89">
        <v>3464000</v>
      </c>
    </row>
    <row r="43" spans="2:8" ht="16.5" thickBot="1">
      <c r="B43" s="88">
        <v>165000</v>
      </c>
      <c r="C43" s="89">
        <v>165000</v>
      </c>
      <c r="D43" s="89">
        <v>165000</v>
      </c>
      <c r="F43" s="88">
        <v>165000</v>
      </c>
      <c r="G43" s="89">
        <v>165000</v>
      </c>
      <c r="H43" s="89">
        <v>165000</v>
      </c>
    </row>
    <row r="44" spans="2:8" ht="16.5" thickBot="1">
      <c r="B44" s="88">
        <v>2685500</v>
      </c>
      <c r="C44" s="89">
        <v>2157000</v>
      </c>
      <c r="D44" s="89">
        <v>2198000</v>
      </c>
      <c r="F44" s="88">
        <v>2685500</v>
      </c>
      <c r="G44" s="89">
        <v>2157000</v>
      </c>
      <c r="H44" s="89">
        <v>2198000</v>
      </c>
    </row>
    <row r="45" spans="2:8" ht="16.5" thickBot="1">
      <c r="B45" s="88">
        <v>1111000</v>
      </c>
      <c r="C45" s="89">
        <v>1111000</v>
      </c>
      <c r="D45" s="89">
        <v>1101000</v>
      </c>
      <c r="F45" s="88">
        <v>1111000</v>
      </c>
      <c r="G45" s="89">
        <v>1111000</v>
      </c>
      <c r="H45" s="89">
        <v>1101000</v>
      </c>
    </row>
    <row r="46" spans="2:8" ht="16.5" thickBot="1">
      <c r="B46" s="88">
        <v>0</v>
      </c>
      <c r="C46" s="89">
        <v>6255000</v>
      </c>
      <c r="D46" s="89">
        <v>12734000</v>
      </c>
      <c r="F46" s="94"/>
      <c r="G46" s="89">
        <v>6255000</v>
      </c>
      <c r="H46" s="89">
        <v>12734000</v>
      </c>
    </row>
    <row r="47" spans="2:4" ht="16.5" thickBot="1">
      <c r="B47" s="90" t="s">
        <v>111</v>
      </c>
      <c r="C47" s="91">
        <v>424173700</v>
      </c>
      <c r="D47" s="91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2018-11-07T09:16:52Z</dcterms:modified>
  <cp:category/>
  <cp:version/>
  <cp:contentType/>
  <cp:contentStatus/>
</cp:coreProperties>
</file>