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<sst xmlns="http://schemas.openxmlformats.org/spreadsheetml/2006/main" count="212" uniqueCount="104">
  <si>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</si>
  <si>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</si>
  <si>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</si>
  <si>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</si>
  <si>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</si>
  <si>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</si>
  <si>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</si>
  <si>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</si>
  <si>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</si>
  <si>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</si>
  <si>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</si>
  <si>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</si>
  <si>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</si>
  <si>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</si>
  <si>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</si>
  <si>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</si>
  <si>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</si>
  <si>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</si>
  <si>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</si>
  <si>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</si>
  <si>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</si>
  <si>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</si>
  <si>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</si>
  <si>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</si>
  <si>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</si>
  <si>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</si>
  <si>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</si>
  <si>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</si>
  <si>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</si>
  <si>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</si>
  <si>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</si>
  <si>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</si>
  <si>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</si>
  <si>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</si>
  <si>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</si>
  <si>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</si>
  <si>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</si>
  <si>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</si>
  <si>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</si>
  <si>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</si>
  <si>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</si>
  <si>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</si>
  <si>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</si>
  <si>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</si>
  <si>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</si>
  <si>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</si>
  <si>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</si>
  <si>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</si>
  <si>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</si>
  <si>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</si>
  <si>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</si>
  <si>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</si>
  <si>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</si>
  <si>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</si>
  <si>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</si>
  <si>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</si>
  <si>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</si>
  <si>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</si>
  <si>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</si>
  <si>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</si>
  <si>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</si>
  <si>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</si>
  <si>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</si>
  <si>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</si>
  <si>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</si>
  <si>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</si>
  <si>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</si>
  <si>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</si>
  <si>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</si>
  <si>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</si>
  <si>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</si>
  <si>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</si>
  <si>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</si>
  <si>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</si>
  <si>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</si>
  <si>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</si>
  <si>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</si>
  <si>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</si>
  <si>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</si>
  <si>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</si>
  <si>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</si>
  <si>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</si>
  <si>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</si>
  <si>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</si>
  <si>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</si>
  <si>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</si>
  <si>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</si>
  <si>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</si>
  <si>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</si>
  <si>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</si>
  <si>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</si>
  <si>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</si>
  <si>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</si>
  <si>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</si>
  <si>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</si>
  <si>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</si>
  <si>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</si>
  <si>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</si>
  <si>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</si>
  <si>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</si>
  <si>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С учетом изменений и дополнений 
от 21.03.2017 № 207
</t>
  </si>
  <si>
    <t>С учетом изменений и дополнений от 21.03.2017 № 207</t>
  </si>
  <si>
    <t>С учетом изменений и дополнений от 18.04.2017 №221</t>
  </si>
  <si>
    <t xml:space="preserve">С учетом изменений и дополнений 
от 18.04.2017 № 221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</si>
</sst>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27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4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26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75" zoomScaleSheetLayoutView="75" zoomScalePageLayoutView="0" workbookViewId="0" topLeftCell="C1">
      <selection activeCell="U2" sqref="U2:W2"/>
    </sheetView>
  </sheetViews>
  <sheetFormatPr defaultColWidth="9.140625" defaultRowHeight="15"/>
  <cols>
    <col min="1" max="1" width="20.421875" style="7" customWidth="1"/>
    <col min="2" max="2" width="34.00390625" style="7" customWidth="1"/>
    <col min="3" max="23" width="10.00390625" style="7" customWidth="1"/>
    <col min="24" max="16384" width="8.8515625" style="7" customWidth="1"/>
  </cols>
  <sheetData>
    <row r="1" spans="1:11" s="4" customFormat="1" ht="18.75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23" s="4" customFormat="1" ht="26.25" customHeight="1">
      <c r="A2" s="26"/>
      <c r="B2" s="26"/>
      <c r="C2" s="84" t="s">
        <v>78</v>
      </c>
      <c r="D2" s="84"/>
      <c r="E2" s="84"/>
      <c r="F2" s="79" t="s">
        <v>58</v>
      </c>
      <c r="G2" s="80"/>
      <c r="H2" s="80"/>
      <c r="I2" s="81" t="s">
        <v>84</v>
      </c>
      <c r="J2" s="81"/>
      <c r="K2" s="81"/>
      <c r="L2" s="79" t="s">
        <v>58</v>
      </c>
      <c r="M2" s="80"/>
      <c r="N2" s="80"/>
      <c r="O2" s="81" t="s">
        <v>100</v>
      </c>
      <c r="P2" s="81"/>
      <c r="Q2" s="81"/>
      <c r="R2" s="79" t="s">
        <v>58</v>
      </c>
      <c r="S2" s="80"/>
      <c r="T2" s="80"/>
      <c r="U2" s="81" t="s">
        <v>103</v>
      </c>
      <c r="V2" s="81"/>
      <c r="W2" s="81"/>
    </row>
    <row r="3" spans="1:23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  <c r="L3" s="67" t="s">
        <v>83</v>
      </c>
      <c r="M3" s="67" t="s">
        <v>85</v>
      </c>
      <c r="N3" s="67" t="s">
        <v>86</v>
      </c>
      <c r="O3" s="28" t="s">
        <v>83</v>
      </c>
      <c r="P3" s="28" t="s">
        <v>85</v>
      </c>
      <c r="Q3" s="28" t="s">
        <v>86</v>
      </c>
      <c r="R3" s="67" t="s">
        <v>83</v>
      </c>
      <c r="S3" s="67" t="s">
        <v>85</v>
      </c>
      <c r="T3" s="67" t="s">
        <v>86</v>
      </c>
      <c r="U3" s="28" t="s">
        <v>83</v>
      </c>
      <c r="V3" s="28" t="s">
        <v>85</v>
      </c>
      <c r="W3" s="28" t="s">
        <v>86</v>
      </c>
    </row>
    <row r="4" spans="1:23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  <c r="L4" s="68">
        <v>6</v>
      </c>
      <c r="M4" s="68">
        <v>7</v>
      </c>
      <c r="N4" s="68">
        <v>8</v>
      </c>
      <c r="O4" s="29">
        <v>9</v>
      </c>
      <c r="P4" s="29">
        <v>10</v>
      </c>
      <c r="Q4" s="24">
        <v>11</v>
      </c>
      <c r="R4" s="68">
        <v>6</v>
      </c>
      <c r="S4" s="68">
        <v>7</v>
      </c>
      <c r="T4" s="68">
        <v>8</v>
      </c>
      <c r="U4" s="29">
        <v>9</v>
      </c>
      <c r="V4" s="29">
        <v>10</v>
      </c>
      <c r="W4" s="24">
        <v>11</v>
      </c>
    </row>
    <row r="5" spans="1:23" s="1" customFormat="1" ht="25.5">
      <c r="A5" s="70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  <c r="L5" s="13">
        <f>O5-I5</f>
        <v>0</v>
      </c>
      <c r="M5" s="13">
        <f>P5-J5</f>
        <v>0</v>
      </c>
      <c r="N5" s="13">
        <f>Q5-K5</f>
        <v>0</v>
      </c>
      <c r="O5" s="34">
        <v>182878</v>
      </c>
      <c r="P5" s="30">
        <v>185444</v>
      </c>
      <c r="Q5" s="34">
        <v>190886</v>
      </c>
      <c r="R5" s="13">
        <f>U5-O5</f>
        <v>0</v>
      </c>
      <c r="S5" s="13">
        <f>V5-P5</f>
        <v>0</v>
      </c>
      <c r="T5" s="13">
        <f>W5-Q5</f>
        <v>0</v>
      </c>
      <c r="U5" s="34">
        <v>182878</v>
      </c>
      <c r="V5" s="30">
        <v>185444</v>
      </c>
      <c r="W5" s="34">
        <v>190886</v>
      </c>
    </row>
    <row r="6" spans="1:23" ht="12.75">
      <c r="A6" s="71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6">
        <v>131651</v>
      </c>
      <c r="P6" s="31">
        <v>136205</v>
      </c>
      <c r="Q6" s="36">
        <v>141592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6">
        <v>131651</v>
      </c>
      <c r="V6" s="31">
        <v>136205</v>
      </c>
      <c r="W6" s="36">
        <v>141592</v>
      </c>
    </row>
    <row r="7" spans="1:23" ht="12.75">
      <c r="A7" s="72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8">
        <v>131651</v>
      </c>
      <c r="P7" s="32">
        <v>136205</v>
      </c>
      <c r="Q7" s="38">
        <v>141592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8">
        <v>131651</v>
      </c>
      <c r="V7" s="32">
        <v>136205</v>
      </c>
      <c r="W7" s="38">
        <v>141592</v>
      </c>
    </row>
    <row r="8" spans="1:23" s="1" customFormat="1" ht="51">
      <c r="A8" s="73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3">
        <v>4957.5</v>
      </c>
      <c r="P8" s="30">
        <v>4879.6</v>
      </c>
      <c r="Q8" s="33">
        <v>5493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3">
        <v>4957.5</v>
      </c>
      <c r="V8" s="30">
        <v>4879.6</v>
      </c>
      <c r="W8" s="33">
        <v>5493</v>
      </c>
    </row>
    <row r="9" spans="1:23" s="1" customFormat="1" ht="38.25">
      <c r="A9" s="74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7">
        <v>4957.5</v>
      </c>
      <c r="P9" s="32">
        <v>4879.6</v>
      </c>
      <c r="Q9" s="39">
        <v>5493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7">
        <v>4957.5</v>
      </c>
      <c r="V9" s="32">
        <v>4879.6</v>
      </c>
      <c r="W9" s="39">
        <v>5493</v>
      </c>
    </row>
    <row r="10" spans="1:23" s="1" customFormat="1" ht="12.75">
      <c r="A10" s="83" t="s">
        <v>70</v>
      </c>
      <c r="B10" s="83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  <c r="L10" s="13">
        <f t="shared" si="3"/>
        <v>0</v>
      </c>
      <c r="M10" s="13">
        <f t="shared" si="4"/>
        <v>0</v>
      </c>
      <c r="N10" s="13">
        <f t="shared" si="5"/>
        <v>0</v>
      </c>
      <c r="O10" s="41"/>
      <c r="P10" s="31"/>
      <c r="Q10" s="41"/>
      <c r="R10" s="13">
        <f t="shared" si="6"/>
        <v>0</v>
      </c>
      <c r="S10" s="13">
        <f t="shared" si="7"/>
        <v>0</v>
      </c>
      <c r="T10" s="13">
        <f t="shared" si="8"/>
        <v>0</v>
      </c>
      <c r="U10" s="41"/>
      <c r="V10" s="31"/>
      <c r="W10" s="41"/>
    </row>
    <row r="11" spans="1:23" ht="63.75">
      <c r="A11" s="75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6">
        <v>4694</v>
      </c>
      <c r="P11" s="31">
        <v>4654</v>
      </c>
      <c r="Q11" s="36">
        <v>4643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6">
        <v>4694</v>
      </c>
      <c r="V11" s="31">
        <v>4654</v>
      </c>
      <c r="W11" s="36">
        <v>4643</v>
      </c>
    </row>
    <row r="12" spans="1:23" ht="114.75">
      <c r="A12" s="76" t="s">
        <v>73</v>
      </c>
      <c r="B12" s="6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40">
        <v>672</v>
      </c>
      <c r="P12" s="32">
        <v>672</v>
      </c>
      <c r="Q12" s="40">
        <v>672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40">
        <v>672</v>
      </c>
      <c r="V12" s="32">
        <v>672</v>
      </c>
      <c r="W12" s="40">
        <v>672</v>
      </c>
    </row>
    <row r="13" spans="1:23" s="8" customFormat="1" ht="12.75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  <c r="L13" s="13">
        <f t="shared" si="3"/>
        <v>2568.7000000000116</v>
      </c>
      <c r="M13" s="13">
        <f t="shared" si="4"/>
        <v>1013.5</v>
      </c>
      <c r="N13" s="13">
        <f t="shared" si="5"/>
        <v>1013.5</v>
      </c>
      <c r="O13" s="42">
        <v>225994.5</v>
      </c>
      <c r="P13" s="30">
        <v>213298</v>
      </c>
      <c r="Q13" s="42">
        <v>210964.9</v>
      </c>
      <c r="R13" s="13">
        <f t="shared" si="6"/>
        <v>10372.700000000012</v>
      </c>
      <c r="S13" s="13">
        <f t="shared" si="7"/>
        <v>0</v>
      </c>
      <c r="T13" s="13">
        <f t="shared" si="8"/>
        <v>0</v>
      </c>
      <c r="U13" s="42">
        <v>236367.2</v>
      </c>
      <c r="V13" s="30">
        <v>213298</v>
      </c>
      <c r="W13" s="42">
        <v>210964.9</v>
      </c>
    </row>
    <row r="14" spans="1:23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  <c r="L14" s="13">
        <f t="shared" si="3"/>
        <v>2568.7000000000116</v>
      </c>
      <c r="M14" s="13">
        <f t="shared" si="4"/>
        <v>1013.5</v>
      </c>
      <c r="N14" s="13">
        <f t="shared" si="5"/>
        <v>1013.5</v>
      </c>
      <c r="O14" s="42">
        <v>225994.5</v>
      </c>
      <c r="P14" s="30">
        <v>213298</v>
      </c>
      <c r="Q14" s="42">
        <v>210964.9</v>
      </c>
      <c r="R14" s="13">
        <f t="shared" si="6"/>
        <v>10372.700000000012</v>
      </c>
      <c r="S14" s="13">
        <f t="shared" si="7"/>
        <v>0</v>
      </c>
      <c r="T14" s="13">
        <f t="shared" si="8"/>
        <v>0</v>
      </c>
      <c r="U14" s="42">
        <v>236367.2</v>
      </c>
      <c r="V14" s="30">
        <v>213298</v>
      </c>
      <c r="W14" s="42">
        <v>210964.9</v>
      </c>
    </row>
    <row r="15" spans="1:23" s="1" customFormat="1" ht="25.5">
      <c r="A15" s="77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44">
        <v>51320</v>
      </c>
      <c r="P15" s="32">
        <v>46187</v>
      </c>
      <c r="Q15" s="44">
        <v>43810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44">
        <v>51320</v>
      </c>
      <c r="V15" s="32">
        <v>46187</v>
      </c>
      <c r="W15" s="44">
        <v>43810</v>
      </c>
    </row>
    <row r="16" spans="1:23" s="1" customFormat="1" ht="38.25">
      <c r="A16" s="77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  <c r="L16" s="13">
        <f t="shared" si="3"/>
        <v>1592.699999999999</v>
      </c>
      <c r="M16" s="13">
        <f t="shared" si="4"/>
        <v>0</v>
      </c>
      <c r="N16" s="13">
        <f t="shared" si="5"/>
        <v>0</v>
      </c>
      <c r="O16" s="44">
        <v>17764.8</v>
      </c>
      <c r="P16" s="32">
        <v>11205.7</v>
      </c>
      <c r="Q16" s="44">
        <v>11249.6</v>
      </c>
      <c r="R16" s="13">
        <f t="shared" si="6"/>
        <v>10372.7</v>
      </c>
      <c r="S16" s="13">
        <f t="shared" si="7"/>
        <v>0</v>
      </c>
      <c r="T16" s="13">
        <f t="shared" si="8"/>
        <v>0</v>
      </c>
      <c r="U16" s="44">
        <v>28137.5</v>
      </c>
      <c r="V16" s="32">
        <v>11205.7</v>
      </c>
      <c r="W16" s="44">
        <v>11249.6</v>
      </c>
    </row>
    <row r="17" spans="1:23" s="1" customFormat="1" ht="25.5">
      <c r="A17" s="77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  <c r="L17" s="13">
        <f t="shared" si="3"/>
        <v>976</v>
      </c>
      <c r="M17" s="13">
        <f t="shared" si="4"/>
        <v>1013.5</v>
      </c>
      <c r="N17" s="13">
        <f t="shared" si="5"/>
        <v>1013.5</v>
      </c>
      <c r="O17" s="44">
        <v>156909.7</v>
      </c>
      <c r="P17" s="32">
        <v>155905.3</v>
      </c>
      <c r="Q17" s="44">
        <v>155905.3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44">
        <v>156909.7</v>
      </c>
      <c r="V17" s="32">
        <v>155905.3</v>
      </c>
      <c r="W17" s="44">
        <v>155905.3</v>
      </c>
    </row>
    <row r="18" spans="1:23" s="1" customFormat="1" ht="12.75">
      <c r="A18" s="77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  <c r="L18" s="13">
        <f t="shared" si="3"/>
        <v>0</v>
      </c>
      <c r="M18" s="13">
        <f t="shared" si="4"/>
        <v>0</v>
      </c>
      <c r="N18" s="13">
        <f t="shared" si="5"/>
        <v>0</v>
      </c>
      <c r="O18" s="44"/>
      <c r="P18" s="31"/>
      <c r="Q18" s="44"/>
      <c r="R18" s="13">
        <f t="shared" si="6"/>
        <v>0</v>
      </c>
      <c r="S18" s="13">
        <f t="shared" si="7"/>
        <v>0</v>
      </c>
      <c r="T18" s="13">
        <f t="shared" si="8"/>
        <v>0</v>
      </c>
      <c r="U18" s="44"/>
      <c r="V18" s="31"/>
      <c r="W18" s="44"/>
    </row>
    <row r="19" spans="1:23" s="2" customFormat="1" ht="25.5">
      <c r="A19" s="78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45">
        <v>0</v>
      </c>
      <c r="P19" s="31">
        <v>0</v>
      </c>
      <c r="Q19" s="45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45">
        <v>0</v>
      </c>
      <c r="V19" s="31">
        <v>0</v>
      </c>
      <c r="W19" s="45">
        <v>0</v>
      </c>
    </row>
    <row r="20" spans="1:23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  <c r="L20" s="13">
        <f t="shared" si="3"/>
        <v>2568.7000000000116</v>
      </c>
      <c r="M20" s="13">
        <f t="shared" si="4"/>
        <v>1013.5</v>
      </c>
      <c r="N20" s="13">
        <f t="shared" si="5"/>
        <v>1013.5</v>
      </c>
      <c r="O20" s="45">
        <v>408872.5</v>
      </c>
      <c r="P20" s="31">
        <v>398742</v>
      </c>
      <c r="Q20" s="45">
        <v>401850.9</v>
      </c>
      <c r="R20" s="13">
        <f t="shared" si="6"/>
        <v>10372.700000000012</v>
      </c>
      <c r="S20" s="13">
        <f t="shared" si="7"/>
        <v>0</v>
      </c>
      <c r="T20" s="13">
        <f t="shared" si="8"/>
        <v>0</v>
      </c>
      <c r="U20" s="45">
        <v>419245.2</v>
      </c>
      <c r="V20" s="31">
        <v>398742</v>
      </c>
      <c r="W20" s="45">
        <v>401850.9</v>
      </c>
    </row>
    <row r="21" spans="6:20" ht="12.75">
      <c r="F21" s="8"/>
      <c r="G21" s="8"/>
      <c r="H21" s="8"/>
      <c r="L21" s="8"/>
      <c r="M21" s="8"/>
      <c r="N21" s="8"/>
      <c r="R21" s="8"/>
      <c r="S21" s="8"/>
      <c r="T21" s="8"/>
    </row>
    <row r="22" spans="6:20" ht="12.75">
      <c r="F22" s="8"/>
      <c r="G22" s="8"/>
      <c r="H22" s="8"/>
      <c r="L22" s="8"/>
      <c r="M22" s="8"/>
      <c r="N22" s="8"/>
      <c r="R22" s="8"/>
      <c r="S22" s="8"/>
      <c r="T22" s="8"/>
    </row>
    <row r="23" spans="6:20" ht="12.75">
      <c r="F23" s="8"/>
      <c r="G23" s="8"/>
      <c r="H23" s="8"/>
      <c r="L23" s="8"/>
      <c r="M23" s="8"/>
      <c r="N23" s="8"/>
      <c r="R23" s="8"/>
      <c r="S23" s="8"/>
      <c r="T23" s="8"/>
    </row>
    <row r="24" spans="6:20" ht="12.75">
      <c r="F24" s="8"/>
      <c r="G24" s="8"/>
      <c r="H24" s="8"/>
      <c r="L24" s="8"/>
      <c r="M24" s="8"/>
      <c r="N24" s="8"/>
      <c r="R24" s="8"/>
      <c r="S24" s="8"/>
      <c r="T24" s="8"/>
    </row>
    <row r="25" spans="6:20" ht="12.75">
      <c r="F25" s="8"/>
      <c r="G25" s="8"/>
      <c r="H25" s="8"/>
      <c r="L25" s="8"/>
      <c r="M25" s="8"/>
      <c r="N25" s="8"/>
      <c r="R25" s="8"/>
      <c r="S25" s="8"/>
      <c r="T25" s="8"/>
    </row>
    <row r="26" spans="6:20" ht="12.75">
      <c r="F26" s="8"/>
      <c r="G26" s="8"/>
      <c r="H26" s="8"/>
      <c r="L26" s="8"/>
      <c r="M26" s="8"/>
      <c r="N26" s="8"/>
      <c r="R26" s="8"/>
      <c r="S26" s="8"/>
      <c r="T26" s="8"/>
    </row>
    <row r="27" spans="6:20" ht="12.75">
      <c r="F27" s="8"/>
      <c r="G27" s="8"/>
      <c r="H27" s="8"/>
      <c r="L27" s="8"/>
      <c r="M27" s="8"/>
      <c r="N27" s="8"/>
      <c r="R27" s="8"/>
      <c r="S27" s="8"/>
      <c r="T27" s="8"/>
    </row>
    <row r="28" spans="6:20" ht="12.75">
      <c r="F28" s="8"/>
      <c r="G28" s="8"/>
      <c r="H28" s="8"/>
      <c r="L28" s="8"/>
      <c r="M28" s="8"/>
      <c r="N28" s="8"/>
      <c r="R28" s="8"/>
      <c r="S28" s="8"/>
      <c r="T28" s="8"/>
    </row>
    <row r="29" spans="6:20" ht="12.75">
      <c r="F29" s="8"/>
      <c r="G29" s="8"/>
      <c r="H29" s="8"/>
      <c r="L29" s="8"/>
      <c r="M29" s="8"/>
      <c r="N29" s="8"/>
      <c r="R29" s="8"/>
      <c r="S29" s="8"/>
      <c r="T29" s="8"/>
    </row>
    <row r="30" spans="6:20" ht="12.75">
      <c r="F30" s="8"/>
      <c r="G30" s="8"/>
      <c r="H30" s="8"/>
      <c r="L30" s="8"/>
      <c r="M30" s="8"/>
      <c r="N30" s="8"/>
      <c r="R30" s="8"/>
      <c r="S30" s="8"/>
      <c r="T30" s="8"/>
    </row>
    <row r="31" spans="6:20" ht="12.75">
      <c r="F31" s="8"/>
      <c r="G31" s="8"/>
      <c r="H31" s="8"/>
      <c r="L31" s="8"/>
      <c r="M31" s="8"/>
      <c r="N31" s="8"/>
      <c r="R31" s="8"/>
      <c r="S31" s="8"/>
      <c r="T31" s="8"/>
    </row>
    <row r="32" spans="6:20" ht="12.75">
      <c r="F32" s="8"/>
      <c r="G32" s="8"/>
      <c r="H32" s="8"/>
      <c r="L32" s="8"/>
      <c r="M32" s="8"/>
      <c r="N32" s="8"/>
      <c r="R32" s="8"/>
      <c r="S32" s="8"/>
      <c r="T32" s="8"/>
    </row>
    <row r="33" spans="6:20" ht="12.75">
      <c r="F33" s="8"/>
      <c r="G33" s="8"/>
      <c r="H33" s="8"/>
      <c r="L33" s="8"/>
      <c r="M33" s="8"/>
      <c r="N33" s="8"/>
      <c r="R33" s="8"/>
      <c r="S33" s="8"/>
      <c r="T33" s="8"/>
    </row>
    <row r="34" spans="6:20" ht="12.75">
      <c r="F34" s="8"/>
      <c r="G34" s="8"/>
      <c r="H34" s="8"/>
      <c r="L34" s="8"/>
      <c r="M34" s="8"/>
      <c r="N34" s="8"/>
      <c r="R34" s="8"/>
      <c r="S34" s="8"/>
      <c r="T34" s="8"/>
    </row>
    <row r="35" spans="6:20" ht="12.75">
      <c r="F35" s="8"/>
      <c r="G35" s="8"/>
      <c r="H35" s="8"/>
      <c r="L35" s="8"/>
      <c r="M35" s="8"/>
      <c r="N35" s="8"/>
      <c r="R35" s="8"/>
      <c r="S35" s="8"/>
      <c r="T35" s="8"/>
    </row>
    <row r="36" spans="6:20" ht="12.75">
      <c r="F36" s="8"/>
      <c r="G36" s="8"/>
      <c r="H36" s="8"/>
      <c r="L36" s="8"/>
      <c r="M36" s="8"/>
      <c r="N36" s="8"/>
      <c r="R36" s="8"/>
      <c r="S36" s="8"/>
      <c r="T36" s="8"/>
    </row>
    <row r="37" spans="6:20" ht="12.75">
      <c r="F37" s="8"/>
      <c r="G37" s="8"/>
      <c r="H37" s="8"/>
      <c r="L37" s="8"/>
      <c r="M37" s="8"/>
      <c r="N37" s="8"/>
      <c r="R37" s="8"/>
      <c r="S37" s="8"/>
      <c r="T37" s="8"/>
    </row>
  </sheetData>
  <sheetProtection/>
  <mergeCells count="9">
    <mergeCell ref="A1:K1"/>
    <mergeCell ref="A10:B10"/>
    <mergeCell ref="C2:E2"/>
    <mergeCell ref="I2:K2"/>
    <mergeCell ref="F2:H2"/>
    <mergeCell ref="R2:T2"/>
    <mergeCell ref="U2:W2"/>
    <mergeCell ref="L2:N2"/>
    <mergeCell ref="O2:Q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5"/>
  <sheetViews>
    <sheetView view="pageBreakPreview" zoomScale="75" zoomScaleSheetLayoutView="75" zoomScalePageLayoutView="0" workbookViewId="0" topLeftCell="C1">
      <selection activeCell="V3" sqref="V3:X3"/>
    </sheetView>
  </sheetViews>
  <sheetFormatPr defaultColWidth="9.140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16384" width="8.8515625" style="4" customWidth="1"/>
  </cols>
  <sheetData>
    <row r="1" spans="1:21" ht="18.75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  <c r="M1" s="4"/>
      <c r="N1" s="4"/>
      <c r="O1" s="4"/>
      <c r="S1" s="4"/>
      <c r="T1" s="4"/>
      <c r="U1" s="4"/>
    </row>
    <row r="2" spans="1:21" ht="12.75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M2" s="4"/>
      <c r="N2" s="4"/>
      <c r="O2" s="4"/>
      <c r="S2" s="4"/>
      <c r="T2" s="4"/>
      <c r="U2" s="4"/>
    </row>
    <row r="3" spans="1:24" ht="27.75" customHeight="1">
      <c r="A3" s="48"/>
      <c r="B3" s="48"/>
      <c r="C3" s="48"/>
      <c r="D3" s="102" t="s">
        <v>78</v>
      </c>
      <c r="E3" s="103"/>
      <c r="F3" s="104"/>
      <c r="G3" s="85" t="s">
        <v>58</v>
      </c>
      <c r="H3" s="86"/>
      <c r="I3" s="87"/>
      <c r="J3" s="88" t="s">
        <v>91</v>
      </c>
      <c r="K3" s="89"/>
      <c r="L3" s="90"/>
      <c r="M3" s="85" t="s">
        <v>58</v>
      </c>
      <c r="N3" s="86"/>
      <c r="O3" s="87"/>
      <c r="P3" s="88" t="s">
        <v>101</v>
      </c>
      <c r="Q3" s="89"/>
      <c r="R3" s="90"/>
      <c r="S3" s="85" t="s">
        <v>58</v>
      </c>
      <c r="T3" s="86"/>
      <c r="U3" s="87"/>
      <c r="V3" s="88" t="s">
        <v>102</v>
      </c>
      <c r="W3" s="89"/>
      <c r="X3" s="90"/>
    </row>
    <row r="4" spans="1:24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  <c r="M4" s="65" t="s">
        <v>90</v>
      </c>
      <c r="N4" s="65" t="s">
        <v>85</v>
      </c>
      <c r="O4" s="65" t="s">
        <v>86</v>
      </c>
      <c r="P4" s="27" t="s">
        <v>83</v>
      </c>
      <c r="Q4" s="27" t="s">
        <v>85</v>
      </c>
      <c r="R4" s="27" t="s">
        <v>86</v>
      </c>
      <c r="S4" s="65" t="s">
        <v>90</v>
      </c>
      <c r="T4" s="65" t="s">
        <v>85</v>
      </c>
      <c r="U4" s="65" t="s">
        <v>86</v>
      </c>
      <c r="V4" s="27" t="s">
        <v>83</v>
      </c>
      <c r="W4" s="27" t="s">
        <v>85</v>
      </c>
      <c r="X4" s="27" t="s">
        <v>86</v>
      </c>
    </row>
    <row r="5" spans="1:24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  <c r="M5" s="65">
        <v>7</v>
      </c>
      <c r="N5" s="65">
        <v>8</v>
      </c>
      <c r="O5" s="65">
        <v>9</v>
      </c>
      <c r="P5" s="54">
        <v>10</v>
      </c>
      <c r="Q5" s="54">
        <v>11</v>
      </c>
      <c r="R5" s="54">
        <v>12</v>
      </c>
      <c r="S5" s="65">
        <v>7</v>
      </c>
      <c r="T5" s="65">
        <v>8</v>
      </c>
      <c r="U5" s="65">
        <v>9</v>
      </c>
      <c r="V5" s="54">
        <v>10</v>
      </c>
      <c r="W5" s="54">
        <v>11</v>
      </c>
      <c r="X5" s="54">
        <v>12</v>
      </c>
    </row>
    <row r="6" spans="1:24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  <c r="M6" s="53">
        <f>P6-J6</f>
        <v>0</v>
      </c>
      <c r="N6" s="50">
        <f>Q6-K6</f>
        <v>0</v>
      </c>
      <c r="O6" s="58">
        <f>R6-L6</f>
        <v>0</v>
      </c>
      <c r="P6" s="57">
        <v>37252.3</v>
      </c>
      <c r="Q6" s="57">
        <v>35817.9</v>
      </c>
      <c r="R6" s="57">
        <v>35877.9</v>
      </c>
      <c r="S6" s="53">
        <f>V6-P6</f>
        <v>250</v>
      </c>
      <c r="T6" s="50">
        <f>W6-Q6</f>
        <v>0</v>
      </c>
      <c r="U6" s="58">
        <f>X6-R6</f>
        <v>0</v>
      </c>
      <c r="V6" s="57">
        <v>37502.3</v>
      </c>
      <c r="W6" s="57">
        <v>35817.9</v>
      </c>
      <c r="X6" s="57">
        <v>35877.9</v>
      </c>
    </row>
    <row r="7" spans="1:24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7">J7-D7</f>
        <v>0</v>
      </c>
      <c r="H7" s="50">
        <f aca="true" t="shared" si="1" ref="H7:H47">K7-E7</f>
        <v>0</v>
      </c>
      <c r="I7" s="58">
        <f aca="true" t="shared" si="2" ref="I7:I47">L7-F7</f>
        <v>0</v>
      </c>
      <c r="J7" s="55">
        <v>1328</v>
      </c>
      <c r="K7" s="55">
        <v>1328</v>
      </c>
      <c r="L7" s="55">
        <v>1328</v>
      </c>
      <c r="M7" s="53">
        <f aca="true" t="shared" si="3" ref="M7:M30">P7-J7</f>
        <v>0</v>
      </c>
      <c r="N7" s="50">
        <f aca="true" t="shared" si="4" ref="N7:N30">Q7-K7</f>
        <v>0</v>
      </c>
      <c r="O7" s="58">
        <f aca="true" t="shared" si="5" ref="O7:O30">R7-L7</f>
        <v>0</v>
      </c>
      <c r="P7" s="55">
        <v>1328</v>
      </c>
      <c r="Q7" s="55">
        <v>1328</v>
      </c>
      <c r="R7" s="55">
        <v>1328</v>
      </c>
      <c r="S7" s="53">
        <f aca="true" t="shared" si="6" ref="S7:S30">V7-P7</f>
        <v>0</v>
      </c>
      <c r="T7" s="50">
        <f aca="true" t="shared" si="7" ref="T7:T30">W7-Q7</f>
        <v>0</v>
      </c>
      <c r="U7" s="58">
        <f aca="true" t="shared" si="8" ref="U7:U30">X7-R7</f>
        <v>0</v>
      </c>
      <c r="V7" s="55">
        <v>1328</v>
      </c>
      <c r="W7" s="55">
        <v>1328</v>
      </c>
      <c r="X7" s="55">
        <v>1328</v>
      </c>
    </row>
    <row r="8" spans="1:24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  <c r="M8" s="53">
        <f t="shared" si="3"/>
        <v>0</v>
      </c>
      <c r="N8" s="50">
        <f t="shared" si="4"/>
        <v>0</v>
      </c>
      <c r="O8" s="58">
        <f t="shared" si="5"/>
        <v>0</v>
      </c>
      <c r="P8" s="55">
        <v>617.1</v>
      </c>
      <c r="Q8" s="55">
        <v>494.1</v>
      </c>
      <c r="R8" s="55">
        <v>494.1</v>
      </c>
      <c r="S8" s="53">
        <f t="shared" si="6"/>
        <v>0</v>
      </c>
      <c r="T8" s="50">
        <f t="shared" si="7"/>
        <v>0</v>
      </c>
      <c r="U8" s="58">
        <f t="shared" si="8"/>
        <v>0</v>
      </c>
      <c r="V8" s="55">
        <v>617.1</v>
      </c>
      <c r="W8" s="55">
        <v>494.1</v>
      </c>
      <c r="X8" s="55">
        <v>494.1</v>
      </c>
    </row>
    <row r="9" spans="1:24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  <c r="M9" s="53">
        <f t="shared" si="3"/>
        <v>0</v>
      </c>
      <c r="N9" s="50">
        <f t="shared" si="4"/>
        <v>0</v>
      </c>
      <c r="O9" s="58">
        <f t="shared" si="5"/>
        <v>0</v>
      </c>
      <c r="P9" s="55">
        <v>14572.9</v>
      </c>
      <c r="Q9" s="55">
        <v>13960.9</v>
      </c>
      <c r="R9" s="55">
        <v>14020.9</v>
      </c>
      <c r="S9" s="53">
        <f t="shared" si="6"/>
        <v>0</v>
      </c>
      <c r="T9" s="50">
        <f t="shared" si="7"/>
        <v>0</v>
      </c>
      <c r="U9" s="58">
        <f t="shared" si="8"/>
        <v>0</v>
      </c>
      <c r="V9" s="55">
        <v>14572.9</v>
      </c>
      <c r="W9" s="55">
        <v>13960.9</v>
      </c>
      <c r="X9" s="55">
        <v>14020.9</v>
      </c>
    </row>
    <row r="10" spans="1:24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  <c r="M10" s="53">
        <f t="shared" si="3"/>
        <v>0</v>
      </c>
      <c r="N10" s="50">
        <f t="shared" si="4"/>
        <v>0</v>
      </c>
      <c r="O10" s="58">
        <f t="shared" si="5"/>
        <v>0</v>
      </c>
      <c r="P10" s="55">
        <v>6301</v>
      </c>
      <c r="Q10" s="55">
        <v>6291</v>
      </c>
      <c r="R10" s="55">
        <v>6291</v>
      </c>
      <c r="S10" s="53">
        <f t="shared" si="6"/>
        <v>250</v>
      </c>
      <c r="T10" s="50">
        <f t="shared" si="7"/>
        <v>0</v>
      </c>
      <c r="U10" s="58">
        <f t="shared" si="8"/>
        <v>0</v>
      </c>
      <c r="V10" s="55">
        <v>6551</v>
      </c>
      <c r="W10" s="55">
        <v>6291</v>
      </c>
      <c r="X10" s="55">
        <v>6291</v>
      </c>
    </row>
    <row r="11" spans="1:24" s="7" customFormat="1" ht="26.25" customHeight="1">
      <c r="A11" s="47" t="s">
        <v>13</v>
      </c>
      <c r="B11" s="25" t="s">
        <v>45</v>
      </c>
      <c r="C11" s="52">
        <v>13</v>
      </c>
      <c r="D11" s="55">
        <v>14332.3</v>
      </c>
      <c r="E11" s="55">
        <v>13743.9</v>
      </c>
      <c r="F11" s="55">
        <v>13743.9</v>
      </c>
      <c r="G11" s="53">
        <f t="shared" si="0"/>
        <v>101</v>
      </c>
      <c r="H11" s="50">
        <f t="shared" si="1"/>
        <v>0</v>
      </c>
      <c r="I11" s="58">
        <f t="shared" si="2"/>
        <v>0</v>
      </c>
      <c r="J11" s="55">
        <v>14433.3</v>
      </c>
      <c r="K11" s="55">
        <v>13743.9</v>
      </c>
      <c r="L11" s="55">
        <v>13743.9</v>
      </c>
      <c r="M11" s="53">
        <f t="shared" si="3"/>
        <v>0</v>
      </c>
      <c r="N11" s="50">
        <f t="shared" si="4"/>
        <v>0</v>
      </c>
      <c r="O11" s="58">
        <f t="shared" si="5"/>
        <v>0</v>
      </c>
      <c r="P11" s="55">
        <v>14433.3</v>
      </c>
      <c r="Q11" s="55">
        <v>13743.9</v>
      </c>
      <c r="R11" s="55">
        <v>13743.9</v>
      </c>
      <c r="S11" s="53">
        <f t="shared" si="6"/>
        <v>0</v>
      </c>
      <c r="T11" s="50">
        <f t="shared" si="7"/>
        <v>0</v>
      </c>
      <c r="U11" s="58">
        <f t="shared" si="8"/>
        <v>0</v>
      </c>
      <c r="V11" s="55">
        <v>14433.3</v>
      </c>
      <c r="W11" s="55">
        <v>13743.9</v>
      </c>
      <c r="X11" s="55">
        <v>13743.9</v>
      </c>
    </row>
    <row r="12" spans="1:24" s="8" customFormat="1" ht="12.75">
      <c r="A12" s="46" t="s">
        <v>81</v>
      </c>
      <c r="B12" s="6" t="s">
        <v>46</v>
      </c>
      <c r="C12" s="51" t="s">
        <v>79</v>
      </c>
      <c r="D12" s="57">
        <v>1014.2</v>
      </c>
      <c r="E12" s="57">
        <v>1014.2</v>
      </c>
      <c r="F12" s="57">
        <v>1014.2</v>
      </c>
      <c r="G12" s="53">
        <f t="shared" si="0"/>
        <v>0</v>
      </c>
      <c r="H12" s="50">
        <f t="shared" si="1"/>
        <v>0</v>
      </c>
      <c r="I12" s="58">
        <f t="shared" si="2"/>
        <v>0</v>
      </c>
      <c r="J12" s="57">
        <v>1014.2</v>
      </c>
      <c r="K12" s="57">
        <v>1014.2</v>
      </c>
      <c r="L12" s="57">
        <v>1014.2</v>
      </c>
      <c r="M12" s="53">
        <f t="shared" si="3"/>
        <v>0</v>
      </c>
      <c r="N12" s="50">
        <f t="shared" si="4"/>
        <v>0</v>
      </c>
      <c r="O12" s="58">
        <f t="shared" si="5"/>
        <v>0</v>
      </c>
      <c r="P12" s="57">
        <v>1014.2</v>
      </c>
      <c r="Q12" s="57">
        <v>1014.2</v>
      </c>
      <c r="R12" s="57">
        <v>1014.2</v>
      </c>
      <c r="S12" s="53">
        <f t="shared" si="6"/>
        <v>0</v>
      </c>
      <c r="T12" s="50">
        <f t="shared" si="7"/>
        <v>0</v>
      </c>
      <c r="U12" s="58">
        <f t="shared" si="8"/>
        <v>0</v>
      </c>
      <c r="V12" s="57">
        <v>1014.2</v>
      </c>
      <c r="W12" s="57">
        <v>1014.2</v>
      </c>
      <c r="X12" s="57">
        <v>1014.2</v>
      </c>
    </row>
    <row r="13" spans="1:24" ht="25.5">
      <c r="A13" s="47" t="s">
        <v>82</v>
      </c>
      <c r="B13" s="25" t="s">
        <v>46</v>
      </c>
      <c r="C13" s="52" t="s">
        <v>47</v>
      </c>
      <c r="D13" s="55">
        <v>1014.2</v>
      </c>
      <c r="E13" s="55">
        <v>1014.2</v>
      </c>
      <c r="F13" s="55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5">
        <v>1014.2</v>
      </c>
      <c r="K13" s="55">
        <v>1014.2</v>
      </c>
      <c r="L13" s="55">
        <v>1014.2</v>
      </c>
      <c r="M13" s="53">
        <f t="shared" si="3"/>
        <v>0</v>
      </c>
      <c r="N13" s="50">
        <f t="shared" si="4"/>
        <v>0</v>
      </c>
      <c r="O13" s="58">
        <f t="shared" si="5"/>
        <v>0</v>
      </c>
      <c r="P13" s="55">
        <v>1014.2</v>
      </c>
      <c r="Q13" s="55">
        <v>1014.2</v>
      </c>
      <c r="R13" s="55">
        <v>1014.2</v>
      </c>
      <c r="S13" s="53">
        <f t="shared" si="6"/>
        <v>0</v>
      </c>
      <c r="T13" s="50">
        <f t="shared" si="7"/>
        <v>0</v>
      </c>
      <c r="U13" s="58">
        <f t="shared" si="8"/>
        <v>0</v>
      </c>
      <c r="V13" s="55">
        <v>1014.2</v>
      </c>
      <c r="W13" s="55">
        <v>1014.2</v>
      </c>
      <c r="X13" s="55">
        <v>1014.2</v>
      </c>
    </row>
    <row r="14" spans="1:24" s="8" customFormat="1" ht="25.5">
      <c r="A14" s="46" t="s">
        <v>14</v>
      </c>
      <c r="B14" s="6" t="s">
        <v>47</v>
      </c>
      <c r="C14" s="51" t="s">
        <v>79</v>
      </c>
      <c r="D14" s="57">
        <v>2544</v>
      </c>
      <c r="E14" s="57">
        <v>2544</v>
      </c>
      <c r="F14" s="57">
        <v>2544</v>
      </c>
      <c r="G14" s="53">
        <f t="shared" si="0"/>
        <v>519</v>
      </c>
      <c r="H14" s="50">
        <f t="shared" si="1"/>
        <v>0</v>
      </c>
      <c r="I14" s="58">
        <f t="shared" si="2"/>
        <v>0</v>
      </c>
      <c r="J14" s="57">
        <v>3063</v>
      </c>
      <c r="K14" s="57">
        <v>2544</v>
      </c>
      <c r="L14" s="57">
        <v>2544</v>
      </c>
      <c r="M14" s="53">
        <f t="shared" si="3"/>
        <v>0</v>
      </c>
      <c r="N14" s="50">
        <f t="shared" si="4"/>
        <v>0</v>
      </c>
      <c r="O14" s="58">
        <f t="shared" si="5"/>
        <v>0</v>
      </c>
      <c r="P14" s="57">
        <v>3063</v>
      </c>
      <c r="Q14" s="57">
        <v>2544</v>
      </c>
      <c r="R14" s="57">
        <v>2544</v>
      </c>
      <c r="S14" s="53">
        <f t="shared" si="6"/>
        <v>0</v>
      </c>
      <c r="T14" s="50">
        <f t="shared" si="7"/>
        <v>0</v>
      </c>
      <c r="U14" s="58">
        <f t="shared" si="8"/>
        <v>0</v>
      </c>
      <c r="V14" s="57">
        <v>3063</v>
      </c>
      <c r="W14" s="57">
        <v>2544</v>
      </c>
      <c r="X14" s="57">
        <v>2544</v>
      </c>
    </row>
    <row r="15" spans="1:24" s="1" customFormat="1" ht="12.75">
      <c r="A15" s="47" t="s">
        <v>44</v>
      </c>
      <c r="B15" s="25" t="s">
        <v>47</v>
      </c>
      <c r="C15" s="52" t="s">
        <v>48</v>
      </c>
      <c r="D15" s="55">
        <v>1215</v>
      </c>
      <c r="E15" s="55">
        <v>1215</v>
      </c>
      <c r="F15" s="55">
        <v>1215</v>
      </c>
      <c r="G15" s="53">
        <f t="shared" si="0"/>
        <v>0</v>
      </c>
      <c r="H15" s="50">
        <f t="shared" si="1"/>
        <v>0</v>
      </c>
      <c r="I15" s="58">
        <f t="shared" si="2"/>
        <v>0</v>
      </c>
      <c r="J15" s="55">
        <v>1215</v>
      </c>
      <c r="K15" s="55">
        <v>1215</v>
      </c>
      <c r="L15" s="55">
        <v>1215</v>
      </c>
      <c r="M15" s="53">
        <f t="shared" si="3"/>
        <v>0</v>
      </c>
      <c r="N15" s="50">
        <f t="shared" si="4"/>
        <v>0</v>
      </c>
      <c r="O15" s="58">
        <f t="shared" si="5"/>
        <v>0</v>
      </c>
      <c r="P15" s="55">
        <v>1215</v>
      </c>
      <c r="Q15" s="55">
        <v>1215</v>
      </c>
      <c r="R15" s="55">
        <v>1215</v>
      </c>
      <c r="S15" s="53">
        <f t="shared" si="6"/>
        <v>0</v>
      </c>
      <c r="T15" s="50">
        <f t="shared" si="7"/>
        <v>0</v>
      </c>
      <c r="U15" s="58">
        <f t="shared" si="8"/>
        <v>0</v>
      </c>
      <c r="V15" s="55">
        <v>1215</v>
      </c>
      <c r="W15" s="55">
        <v>1215</v>
      </c>
      <c r="X15" s="55">
        <v>1215</v>
      </c>
    </row>
    <row r="16" spans="1:24" s="7" customFormat="1" ht="51">
      <c r="A16" s="47" t="s">
        <v>15</v>
      </c>
      <c r="B16" s="25" t="s">
        <v>47</v>
      </c>
      <c r="C16" s="52" t="s">
        <v>52</v>
      </c>
      <c r="D16" s="55">
        <v>1209</v>
      </c>
      <c r="E16" s="55">
        <v>1209</v>
      </c>
      <c r="F16" s="55">
        <v>1209</v>
      </c>
      <c r="G16" s="53">
        <f t="shared" si="0"/>
        <v>500</v>
      </c>
      <c r="H16" s="50">
        <f t="shared" si="1"/>
        <v>0</v>
      </c>
      <c r="I16" s="58">
        <f t="shared" si="2"/>
        <v>0</v>
      </c>
      <c r="J16" s="55">
        <v>1709</v>
      </c>
      <c r="K16" s="55">
        <v>1209</v>
      </c>
      <c r="L16" s="55">
        <v>1209</v>
      </c>
      <c r="M16" s="53">
        <f t="shared" si="3"/>
        <v>0</v>
      </c>
      <c r="N16" s="50">
        <f t="shared" si="4"/>
        <v>0</v>
      </c>
      <c r="O16" s="58">
        <f t="shared" si="5"/>
        <v>0</v>
      </c>
      <c r="P16" s="55">
        <v>1709</v>
      </c>
      <c r="Q16" s="55">
        <v>1209</v>
      </c>
      <c r="R16" s="55">
        <v>1209</v>
      </c>
      <c r="S16" s="53">
        <f t="shared" si="6"/>
        <v>0</v>
      </c>
      <c r="T16" s="50">
        <f t="shared" si="7"/>
        <v>0</v>
      </c>
      <c r="U16" s="58">
        <f t="shared" si="8"/>
        <v>0</v>
      </c>
      <c r="V16" s="55">
        <v>1709</v>
      </c>
      <c r="W16" s="55">
        <v>1209</v>
      </c>
      <c r="X16" s="55">
        <v>1209</v>
      </c>
    </row>
    <row r="17" spans="1:24" s="2" customFormat="1" ht="38.25">
      <c r="A17" s="47" t="s">
        <v>16</v>
      </c>
      <c r="B17" s="25" t="s">
        <v>47</v>
      </c>
      <c r="C17" s="52" t="s">
        <v>95</v>
      </c>
      <c r="D17" s="48">
        <v>120</v>
      </c>
      <c r="E17" s="48">
        <v>120</v>
      </c>
      <c r="F17" s="48">
        <v>120</v>
      </c>
      <c r="G17" s="53">
        <f t="shared" si="0"/>
        <v>19</v>
      </c>
      <c r="H17" s="50">
        <f t="shared" si="1"/>
        <v>0</v>
      </c>
      <c r="I17" s="58">
        <f t="shared" si="2"/>
        <v>0</v>
      </c>
      <c r="J17" s="55">
        <v>139</v>
      </c>
      <c r="K17" s="55">
        <v>120</v>
      </c>
      <c r="L17" s="55">
        <v>120</v>
      </c>
      <c r="M17" s="53">
        <f t="shared" si="3"/>
        <v>0</v>
      </c>
      <c r="N17" s="50">
        <f t="shared" si="4"/>
        <v>0</v>
      </c>
      <c r="O17" s="58">
        <f t="shared" si="5"/>
        <v>0</v>
      </c>
      <c r="P17" s="55">
        <v>139</v>
      </c>
      <c r="Q17" s="55">
        <v>120</v>
      </c>
      <c r="R17" s="55">
        <v>120</v>
      </c>
      <c r="S17" s="53">
        <f t="shared" si="6"/>
        <v>0</v>
      </c>
      <c r="T17" s="50">
        <f t="shared" si="7"/>
        <v>0</v>
      </c>
      <c r="U17" s="58">
        <f t="shared" si="8"/>
        <v>0</v>
      </c>
      <c r="V17" s="55">
        <v>139</v>
      </c>
      <c r="W17" s="55">
        <v>120</v>
      </c>
      <c r="X17" s="55">
        <v>120</v>
      </c>
    </row>
    <row r="18" spans="1:24" s="8" customFormat="1" ht="12.75">
      <c r="A18" s="46" t="s">
        <v>17</v>
      </c>
      <c r="B18" s="6" t="s">
        <v>48</v>
      </c>
      <c r="C18" s="51" t="s">
        <v>79</v>
      </c>
      <c r="D18" s="57">
        <v>24064.7</v>
      </c>
      <c r="E18" s="57">
        <v>21651.7</v>
      </c>
      <c r="F18" s="57">
        <v>22553.6</v>
      </c>
      <c r="G18" s="53">
        <f t="shared" si="0"/>
        <v>3691</v>
      </c>
      <c r="H18" s="50">
        <f t="shared" si="1"/>
        <v>346.5</v>
      </c>
      <c r="I18" s="58">
        <f t="shared" si="2"/>
        <v>360</v>
      </c>
      <c r="J18" s="57">
        <v>27755.7</v>
      </c>
      <c r="K18" s="57">
        <v>21998.2</v>
      </c>
      <c r="L18" s="57">
        <v>22913.6</v>
      </c>
      <c r="M18" s="53">
        <f t="shared" si="3"/>
        <v>1482.5</v>
      </c>
      <c r="N18" s="50">
        <f t="shared" si="4"/>
        <v>0</v>
      </c>
      <c r="O18" s="58">
        <f t="shared" si="5"/>
        <v>0</v>
      </c>
      <c r="P18" s="57">
        <v>29238.2</v>
      </c>
      <c r="Q18" s="57">
        <v>21998.2</v>
      </c>
      <c r="R18" s="57">
        <v>22913.6</v>
      </c>
      <c r="S18" s="53">
        <f t="shared" si="6"/>
        <v>0</v>
      </c>
      <c r="T18" s="50">
        <f t="shared" si="7"/>
        <v>0</v>
      </c>
      <c r="U18" s="58">
        <f t="shared" si="8"/>
        <v>0</v>
      </c>
      <c r="V18" s="57">
        <v>29238.2</v>
      </c>
      <c r="W18" s="57">
        <v>21998.2</v>
      </c>
      <c r="X18" s="57">
        <v>22913.6</v>
      </c>
    </row>
    <row r="19" spans="1:24" s="7" customFormat="1" ht="12.75">
      <c r="A19" s="47" t="s">
        <v>18</v>
      </c>
      <c r="B19" s="25" t="s">
        <v>48</v>
      </c>
      <c r="C19" s="52" t="s">
        <v>49</v>
      </c>
      <c r="D19" s="55">
        <v>1026</v>
      </c>
      <c r="E19" s="48">
        <v>100.2</v>
      </c>
      <c r="F19" s="48">
        <v>100.2</v>
      </c>
      <c r="G19" s="53">
        <f t="shared" si="0"/>
        <v>100.70000000000005</v>
      </c>
      <c r="H19" s="50">
        <f t="shared" si="1"/>
        <v>0</v>
      </c>
      <c r="I19" s="58">
        <f t="shared" si="2"/>
        <v>0</v>
      </c>
      <c r="J19" s="55">
        <v>1126.7</v>
      </c>
      <c r="K19" s="55">
        <v>100.2</v>
      </c>
      <c r="L19" s="55">
        <v>100.2</v>
      </c>
      <c r="M19" s="53">
        <f t="shared" si="3"/>
        <v>-37.5</v>
      </c>
      <c r="N19" s="50">
        <f t="shared" si="4"/>
        <v>0</v>
      </c>
      <c r="O19" s="58">
        <f t="shared" si="5"/>
        <v>0</v>
      </c>
      <c r="P19" s="55">
        <v>1089.2</v>
      </c>
      <c r="Q19" s="55">
        <v>100.2</v>
      </c>
      <c r="R19" s="55">
        <v>100.2</v>
      </c>
      <c r="S19" s="53">
        <f t="shared" si="6"/>
        <v>0</v>
      </c>
      <c r="T19" s="50">
        <f t="shared" si="7"/>
        <v>0</v>
      </c>
      <c r="U19" s="58">
        <f t="shared" si="8"/>
        <v>0</v>
      </c>
      <c r="V19" s="55">
        <v>1089.2</v>
      </c>
      <c r="W19" s="55">
        <v>100.2</v>
      </c>
      <c r="X19" s="55">
        <v>100.2</v>
      </c>
    </row>
    <row r="20" spans="1:24" s="2" customFormat="1" ht="12.75">
      <c r="A20" s="47" t="s">
        <v>19</v>
      </c>
      <c r="B20" s="25" t="s">
        <v>48</v>
      </c>
      <c r="C20" s="52" t="s">
        <v>53</v>
      </c>
      <c r="D20" s="48">
        <v>300</v>
      </c>
      <c r="E20" s="48">
        <v>0</v>
      </c>
      <c r="F20" s="48">
        <v>0</v>
      </c>
      <c r="G20" s="53">
        <f t="shared" si="0"/>
        <v>0</v>
      </c>
      <c r="H20" s="50">
        <f t="shared" si="1"/>
        <v>0</v>
      </c>
      <c r="I20" s="58">
        <f t="shared" si="2"/>
        <v>0</v>
      </c>
      <c r="J20" s="55">
        <v>300</v>
      </c>
      <c r="K20" s="48">
        <v>0</v>
      </c>
      <c r="L20" s="48">
        <v>0</v>
      </c>
      <c r="M20" s="53">
        <f t="shared" si="3"/>
        <v>0</v>
      </c>
      <c r="N20" s="50">
        <f t="shared" si="4"/>
        <v>0</v>
      </c>
      <c r="O20" s="58">
        <f t="shared" si="5"/>
        <v>0</v>
      </c>
      <c r="P20" s="55">
        <v>300</v>
      </c>
      <c r="Q20" s="48">
        <v>0</v>
      </c>
      <c r="R20" s="48">
        <v>0</v>
      </c>
      <c r="S20" s="53">
        <f t="shared" si="6"/>
        <v>0</v>
      </c>
      <c r="T20" s="50">
        <f t="shared" si="7"/>
        <v>0</v>
      </c>
      <c r="U20" s="58">
        <f t="shared" si="8"/>
        <v>0</v>
      </c>
      <c r="V20" s="55">
        <v>300</v>
      </c>
      <c r="W20" s="48">
        <v>0</v>
      </c>
      <c r="X20" s="48">
        <v>0</v>
      </c>
    </row>
    <row r="21" spans="1:24" s="1" customFormat="1" ht="25.5">
      <c r="A21" s="47" t="s">
        <v>20</v>
      </c>
      <c r="B21" s="25" t="s">
        <v>48</v>
      </c>
      <c r="C21" s="52" t="s">
        <v>52</v>
      </c>
      <c r="D21" s="55">
        <v>20040.7</v>
      </c>
      <c r="E21" s="55">
        <v>18853.5</v>
      </c>
      <c r="F21" s="55">
        <v>19755.4</v>
      </c>
      <c r="G21" s="53">
        <f t="shared" si="0"/>
        <v>3447.2999999999993</v>
      </c>
      <c r="H21" s="50">
        <f t="shared" si="1"/>
        <v>346.5</v>
      </c>
      <c r="I21" s="58">
        <f t="shared" si="2"/>
        <v>360</v>
      </c>
      <c r="J21" s="55">
        <v>23488</v>
      </c>
      <c r="K21" s="55">
        <v>19200</v>
      </c>
      <c r="L21" s="55">
        <v>20115.4</v>
      </c>
      <c r="M21" s="53">
        <f t="shared" si="3"/>
        <v>1520</v>
      </c>
      <c r="N21" s="50">
        <f t="shared" si="4"/>
        <v>0</v>
      </c>
      <c r="O21" s="58">
        <f t="shared" si="5"/>
        <v>0</v>
      </c>
      <c r="P21" s="55">
        <v>25008</v>
      </c>
      <c r="Q21" s="55">
        <v>19200</v>
      </c>
      <c r="R21" s="55">
        <v>20115.4</v>
      </c>
      <c r="S21" s="53">
        <f t="shared" si="6"/>
        <v>0</v>
      </c>
      <c r="T21" s="50">
        <f t="shared" si="7"/>
        <v>0</v>
      </c>
      <c r="U21" s="58">
        <f t="shared" si="8"/>
        <v>0</v>
      </c>
      <c r="V21" s="55">
        <v>25008</v>
      </c>
      <c r="W21" s="55">
        <v>19200</v>
      </c>
      <c r="X21" s="55">
        <v>20115.4</v>
      </c>
    </row>
    <row r="22" spans="1:24" s="7" customFormat="1" ht="25.5">
      <c r="A22" s="47" t="s">
        <v>21</v>
      </c>
      <c r="B22" s="25" t="s">
        <v>48</v>
      </c>
      <c r="C22" s="52">
        <v>12</v>
      </c>
      <c r="D22" s="55">
        <v>2698</v>
      </c>
      <c r="E22" s="55">
        <v>2698</v>
      </c>
      <c r="F22" s="55">
        <v>2698</v>
      </c>
      <c r="G22" s="53">
        <f t="shared" si="0"/>
        <v>143</v>
      </c>
      <c r="H22" s="50">
        <f t="shared" si="1"/>
        <v>0</v>
      </c>
      <c r="I22" s="58">
        <f t="shared" si="2"/>
        <v>0</v>
      </c>
      <c r="J22" s="55">
        <v>2841</v>
      </c>
      <c r="K22" s="55">
        <v>2698</v>
      </c>
      <c r="L22" s="55">
        <v>2698</v>
      </c>
      <c r="M22" s="53">
        <f t="shared" si="3"/>
        <v>0</v>
      </c>
      <c r="N22" s="50">
        <f t="shared" si="4"/>
        <v>0</v>
      </c>
      <c r="O22" s="58">
        <f t="shared" si="5"/>
        <v>0</v>
      </c>
      <c r="P22" s="55">
        <v>2841</v>
      </c>
      <c r="Q22" s="55">
        <v>2698</v>
      </c>
      <c r="R22" s="55">
        <v>2698</v>
      </c>
      <c r="S22" s="53">
        <f t="shared" si="6"/>
        <v>0</v>
      </c>
      <c r="T22" s="50">
        <f t="shared" si="7"/>
        <v>0</v>
      </c>
      <c r="U22" s="58">
        <f t="shared" si="8"/>
        <v>0</v>
      </c>
      <c r="V22" s="55">
        <v>2841</v>
      </c>
      <c r="W22" s="55">
        <v>2698</v>
      </c>
      <c r="X22" s="55">
        <v>2698</v>
      </c>
    </row>
    <row r="23" spans="1:24" s="8" customFormat="1" ht="12.75">
      <c r="A23" s="46" t="s">
        <v>22</v>
      </c>
      <c r="B23" s="6" t="s">
        <v>49</v>
      </c>
      <c r="C23" s="51" t="s">
        <v>79</v>
      </c>
      <c r="D23" s="57">
        <v>24517.3</v>
      </c>
      <c r="E23" s="57">
        <v>27801.3</v>
      </c>
      <c r="F23" s="57">
        <v>28618.3</v>
      </c>
      <c r="G23" s="53">
        <f t="shared" si="0"/>
        <v>9243.390000000003</v>
      </c>
      <c r="H23" s="50">
        <f t="shared" si="1"/>
        <v>-346.5</v>
      </c>
      <c r="I23" s="58">
        <f t="shared" si="2"/>
        <v>-360</v>
      </c>
      <c r="J23" s="57">
        <v>33760.69</v>
      </c>
      <c r="K23" s="57">
        <v>27454.8</v>
      </c>
      <c r="L23" s="57">
        <v>28258.3</v>
      </c>
      <c r="M23" s="53">
        <f t="shared" si="3"/>
        <v>19524.71</v>
      </c>
      <c r="N23" s="50">
        <f t="shared" si="4"/>
        <v>1013.5</v>
      </c>
      <c r="O23" s="58">
        <f t="shared" si="5"/>
        <v>1013.5</v>
      </c>
      <c r="P23" s="57">
        <v>53285.4</v>
      </c>
      <c r="Q23" s="57">
        <v>28468.3</v>
      </c>
      <c r="R23" s="57">
        <v>29271.8</v>
      </c>
      <c r="S23" s="53">
        <f t="shared" si="6"/>
        <v>14092.700000000004</v>
      </c>
      <c r="T23" s="50">
        <f t="shared" si="7"/>
        <v>0</v>
      </c>
      <c r="U23" s="58">
        <f t="shared" si="8"/>
        <v>0</v>
      </c>
      <c r="V23" s="57">
        <v>67378.1</v>
      </c>
      <c r="W23" s="57">
        <v>28468.3</v>
      </c>
      <c r="X23" s="57">
        <v>29271.8</v>
      </c>
    </row>
    <row r="24" spans="1:24" s="1" customFormat="1" ht="12.75">
      <c r="A24" s="47" t="s">
        <v>23</v>
      </c>
      <c r="B24" s="25" t="s">
        <v>49</v>
      </c>
      <c r="C24" s="52" t="s">
        <v>45</v>
      </c>
      <c r="D24" s="55">
        <v>5621.3</v>
      </c>
      <c r="E24" s="55">
        <v>5371.3</v>
      </c>
      <c r="F24" s="55">
        <v>5447.3</v>
      </c>
      <c r="G24" s="53">
        <f t="shared" si="0"/>
        <v>2343.3899999999994</v>
      </c>
      <c r="H24" s="50">
        <f t="shared" si="1"/>
        <v>0</v>
      </c>
      <c r="I24" s="58">
        <f t="shared" si="2"/>
        <v>0</v>
      </c>
      <c r="J24" s="55">
        <v>7964.69</v>
      </c>
      <c r="K24" s="55">
        <v>5371.3</v>
      </c>
      <c r="L24" s="55">
        <v>5447.3</v>
      </c>
      <c r="M24" s="53">
        <f t="shared" si="3"/>
        <v>17895.710000000003</v>
      </c>
      <c r="N24" s="50">
        <f t="shared" si="4"/>
        <v>1013.5</v>
      </c>
      <c r="O24" s="58">
        <f t="shared" si="5"/>
        <v>1013.5</v>
      </c>
      <c r="P24" s="55">
        <v>25860.4</v>
      </c>
      <c r="Q24" s="55">
        <v>6384.8</v>
      </c>
      <c r="R24" s="55">
        <v>6460.8</v>
      </c>
      <c r="S24" s="53">
        <f t="shared" si="6"/>
        <v>3427</v>
      </c>
      <c r="T24" s="50">
        <f t="shared" si="7"/>
        <v>0</v>
      </c>
      <c r="U24" s="58">
        <f t="shared" si="8"/>
        <v>0</v>
      </c>
      <c r="V24" s="55">
        <v>29287.4</v>
      </c>
      <c r="W24" s="55">
        <v>6384.8</v>
      </c>
      <c r="X24" s="55">
        <v>6460.8</v>
      </c>
    </row>
    <row r="25" spans="1:24" s="8" customFormat="1" ht="12.75">
      <c r="A25" s="47" t="s">
        <v>24</v>
      </c>
      <c r="B25" s="25" t="s">
        <v>49</v>
      </c>
      <c r="C25" s="52" t="s">
        <v>46</v>
      </c>
      <c r="D25" s="48">
        <v>100</v>
      </c>
      <c r="E25" s="48">
        <v>0</v>
      </c>
      <c r="F25" s="48">
        <v>0</v>
      </c>
      <c r="G25" s="53">
        <f t="shared" si="0"/>
        <v>0</v>
      </c>
      <c r="H25" s="50">
        <f t="shared" si="1"/>
        <v>0</v>
      </c>
      <c r="I25" s="58">
        <f t="shared" si="2"/>
        <v>0</v>
      </c>
      <c r="J25" s="55">
        <v>100</v>
      </c>
      <c r="K25" s="48">
        <v>0</v>
      </c>
      <c r="L25" s="48">
        <v>0</v>
      </c>
      <c r="M25" s="53">
        <f t="shared" si="3"/>
        <v>0</v>
      </c>
      <c r="N25" s="50">
        <f t="shared" si="4"/>
        <v>0</v>
      </c>
      <c r="O25" s="58">
        <f t="shared" si="5"/>
        <v>0</v>
      </c>
      <c r="P25" s="55">
        <v>100</v>
      </c>
      <c r="Q25" s="48">
        <v>0</v>
      </c>
      <c r="R25" s="48">
        <v>0</v>
      </c>
      <c r="S25" s="53">
        <f t="shared" si="6"/>
        <v>0</v>
      </c>
      <c r="T25" s="50">
        <f t="shared" si="7"/>
        <v>0</v>
      </c>
      <c r="U25" s="58">
        <f t="shared" si="8"/>
        <v>0</v>
      </c>
      <c r="V25" s="55">
        <v>100</v>
      </c>
      <c r="W25" s="48">
        <v>0</v>
      </c>
      <c r="X25" s="48">
        <v>0</v>
      </c>
    </row>
    <row r="26" spans="1:24" s="7" customFormat="1" ht="12.75">
      <c r="A26" s="47" t="s">
        <v>75</v>
      </c>
      <c r="B26" s="25" t="s">
        <v>49</v>
      </c>
      <c r="C26" s="52" t="s">
        <v>47</v>
      </c>
      <c r="D26" s="55">
        <v>13367</v>
      </c>
      <c r="E26" s="55">
        <v>17001</v>
      </c>
      <c r="F26" s="55">
        <v>17742</v>
      </c>
      <c r="G26" s="53">
        <f t="shared" si="0"/>
        <v>6900</v>
      </c>
      <c r="H26" s="50">
        <f t="shared" si="1"/>
        <v>-346.5</v>
      </c>
      <c r="I26" s="58">
        <f t="shared" si="2"/>
        <v>-360</v>
      </c>
      <c r="J26" s="55">
        <v>20267</v>
      </c>
      <c r="K26" s="55">
        <v>16654.5</v>
      </c>
      <c r="L26" s="55">
        <v>17382</v>
      </c>
      <c r="M26" s="53">
        <f t="shared" si="3"/>
        <v>1629</v>
      </c>
      <c r="N26" s="50">
        <f t="shared" si="4"/>
        <v>0</v>
      </c>
      <c r="O26" s="58">
        <f t="shared" si="5"/>
        <v>0</v>
      </c>
      <c r="P26" s="55">
        <v>21896</v>
      </c>
      <c r="Q26" s="55">
        <v>16654.5</v>
      </c>
      <c r="R26" s="55">
        <v>17382</v>
      </c>
      <c r="S26" s="53">
        <f t="shared" si="6"/>
        <v>10422.7</v>
      </c>
      <c r="T26" s="50">
        <f t="shared" si="7"/>
        <v>0</v>
      </c>
      <c r="U26" s="58">
        <f t="shared" si="8"/>
        <v>0</v>
      </c>
      <c r="V26" s="55">
        <v>32318.7</v>
      </c>
      <c r="W26" s="55">
        <v>16654.5</v>
      </c>
      <c r="X26" s="55">
        <v>17382</v>
      </c>
    </row>
    <row r="27" spans="1:24" s="1" customFormat="1" ht="25.5">
      <c r="A27" s="47" t="s">
        <v>25</v>
      </c>
      <c r="B27" s="25" t="s">
        <v>49</v>
      </c>
      <c r="C27" s="52" t="s">
        <v>49</v>
      </c>
      <c r="D27" s="55">
        <v>5429</v>
      </c>
      <c r="E27" s="55">
        <v>5429</v>
      </c>
      <c r="F27" s="55">
        <v>5429</v>
      </c>
      <c r="G27" s="53">
        <f t="shared" si="0"/>
        <v>0</v>
      </c>
      <c r="H27" s="50">
        <f t="shared" si="1"/>
        <v>0</v>
      </c>
      <c r="I27" s="58">
        <f t="shared" si="2"/>
        <v>0</v>
      </c>
      <c r="J27" s="55">
        <v>5429</v>
      </c>
      <c r="K27" s="55">
        <v>5429</v>
      </c>
      <c r="L27" s="55">
        <v>5429</v>
      </c>
      <c r="M27" s="53">
        <f t="shared" si="3"/>
        <v>0</v>
      </c>
      <c r="N27" s="50">
        <f t="shared" si="4"/>
        <v>0</v>
      </c>
      <c r="O27" s="58">
        <f t="shared" si="5"/>
        <v>0</v>
      </c>
      <c r="P27" s="55">
        <v>5429</v>
      </c>
      <c r="Q27" s="55">
        <v>5429</v>
      </c>
      <c r="R27" s="55">
        <v>5429</v>
      </c>
      <c r="S27" s="53">
        <f t="shared" si="6"/>
        <v>243</v>
      </c>
      <c r="T27" s="50">
        <f t="shared" si="7"/>
        <v>0</v>
      </c>
      <c r="U27" s="58">
        <f t="shared" si="8"/>
        <v>0</v>
      </c>
      <c r="V27" s="55">
        <v>5672</v>
      </c>
      <c r="W27" s="55">
        <v>5429</v>
      </c>
      <c r="X27" s="55">
        <v>5429</v>
      </c>
    </row>
    <row r="28" spans="1:24" s="8" customFormat="1" ht="12.75">
      <c r="A28" s="46" t="s">
        <v>26</v>
      </c>
      <c r="B28" s="6" t="s">
        <v>51</v>
      </c>
      <c r="C28" s="51" t="s">
        <v>79</v>
      </c>
      <c r="D28" s="57">
        <v>252951</v>
      </c>
      <c r="E28" s="57">
        <v>252473</v>
      </c>
      <c r="F28" s="57">
        <v>252448</v>
      </c>
      <c r="G28" s="53">
        <f t="shared" si="0"/>
        <v>863</v>
      </c>
      <c r="H28" s="50">
        <f t="shared" si="1"/>
        <v>0</v>
      </c>
      <c r="I28" s="58">
        <f t="shared" si="2"/>
        <v>0</v>
      </c>
      <c r="J28" s="57">
        <v>253814</v>
      </c>
      <c r="K28" s="57">
        <v>252473</v>
      </c>
      <c r="L28" s="57">
        <v>252448</v>
      </c>
      <c r="M28" s="53">
        <f t="shared" si="3"/>
        <v>0</v>
      </c>
      <c r="N28" s="50">
        <f t="shared" si="4"/>
        <v>0</v>
      </c>
      <c r="O28" s="58">
        <f t="shared" si="5"/>
        <v>0</v>
      </c>
      <c r="P28" s="57">
        <v>253814</v>
      </c>
      <c r="Q28" s="57">
        <v>252473</v>
      </c>
      <c r="R28" s="57">
        <v>252448</v>
      </c>
      <c r="S28" s="53">
        <f t="shared" si="6"/>
        <v>0</v>
      </c>
      <c r="T28" s="50">
        <f t="shared" si="7"/>
        <v>0</v>
      </c>
      <c r="U28" s="58">
        <f t="shared" si="8"/>
        <v>0</v>
      </c>
      <c r="V28" s="57">
        <v>253814</v>
      </c>
      <c r="W28" s="57">
        <v>252473</v>
      </c>
      <c r="X28" s="57">
        <v>252448</v>
      </c>
    </row>
    <row r="29" spans="1:24" s="7" customFormat="1" ht="12.75">
      <c r="A29" s="47" t="s">
        <v>27</v>
      </c>
      <c r="B29" s="25" t="s">
        <v>51</v>
      </c>
      <c r="C29" s="52" t="s">
        <v>45</v>
      </c>
      <c r="D29" s="55">
        <v>73018.3</v>
      </c>
      <c r="E29" s="55">
        <v>73018.3</v>
      </c>
      <c r="F29" s="55">
        <v>73018.3</v>
      </c>
      <c r="G29" s="53">
        <f t="shared" si="0"/>
        <v>33</v>
      </c>
      <c r="H29" s="50">
        <f t="shared" si="1"/>
        <v>4105</v>
      </c>
      <c r="I29" s="58">
        <f t="shared" si="2"/>
        <v>4105</v>
      </c>
      <c r="J29" s="55">
        <v>73051.3</v>
      </c>
      <c r="K29" s="55">
        <v>77123.3</v>
      </c>
      <c r="L29" s="55">
        <v>77123.3</v>
      </c>
      <c r="M29" s="53">
        <f t="shared" si="3"/>
        <v>0</v>
      </c>
      <c r="N29" s="50">
        <f t="shared" si="4"/>
        <v>0</v>
      </c>
      <c r="O29" s="58">
        <f t="shared" si="5"/>
        <v>0</v>
      </c>
      <c r="P29" s="55">
        <v>73051.3</v>
      </c>
      <c r="Q29" s="55">
        <v>77123.3</v>
      </c>
      <c r="R29" s="55">
        <v>77123.3</v>
      </c>
      <c r="S29" s="53">
        <f t="shared" si="6"/>
        <v>0</v>
      </c>
      <c r="T29" s="50">
        <f t="shared" si="7"/>
        <v>0</v>
      </c>
      <c r="U29" s="58">
        <f t="shared" si="8"/>
        <v>0</v>
      </c>
      <c r="V29" s="55">
        <v>73051.3</v>
      </c>
      <c r="W29" s="55">
        <v>77123.3</v>
      </c>
      <c r="X29" s="55">
        <v>77123.3</v>
      </c>
    </row>
    <row r="30" spans="1:24" s="1" customFormat="1" ht="12.75">
      <c r="A30" s="47" t="s">
        <v>28</v>
      </c>
      <c r="B30" s="25" t="s">
        <v>51</v>
      </c>
      <c r="C30" s="52" t="s">
        <v>46</v>
      </c>
      <c r="D30" s="55">
        <v>126080</v>
      </c>
      <c r="E30" s="55">
        <v>125889</v>
      </c>
      <c r="F30" s="55">
        <v>125889</v>
      </c>
      <c r="G30" s="53">
        <f t="shared" si="0"/>
        <v>-461</v>
      </c>
      <c r="H30" s="50">
        <f t="shared" si="1"/>
        <v>-4105</v>
      </c>
      <c r="I30" s="58">
        <f t="shared" si="2"/>
        <v>-4105</v>
      </c>
      <c r="J30" s="55">
        <v>125619</v>
      </c>
      <c r="K30" s="55">
        <v>121784</v>
      </c>
      <c r="L30" s="55">
        <v>121784</v>
      </c>
      <c r="M30" s="53">
        <f t="shared" si="3"/>
        <v>0</v>
      </c>
      <c r="N30" s="50">
        <f t="shared" si="4"/>
        <v>0</v>
      </c>
      <c r="O30" s="58">
        <f t="shared" si="5"/>
        <v>0</v>
      </c>
      <c r="P30" s="55">
        <v>125619</v>
      </c>
      <c r="Q30" s="55">
        <v>121784</v>
      </c>
      <c r="R30" s="55">
        <v>121784</v>
      </c>
      <c r="S30" s="53">
        <f t="shared" si="6"/>
        <v>0</v>
      </c>
      <c r="T30" s="50">
        <f t="shared" si="7"/>
        <v>0</v>
      </c>
      <c r="U30" s="58">
        <f t="shared" si="8"/>
        <v>0</v>
      </c>
      <c r="V30" s="55">
        <v>125619</v>
      </c>
      <c r="W30" s="55">
        <v>121784</v>
      </c>
      <c r="X30" s="55">
        <v>121784</v>
      </c>
    </row>
    <row r="31" spans="1:24" s="1" customFormat="1" ht="12.75">
      <c r="A31" s="47" t="s">
        <v>96</v>
      </c>
      <c r="B31" s="25" t="s">
        <v>51</v>
      </c>
      <c r="C31" s="52" t="s">
        <v>47</v>
      </c>
      <c r="D31" s="55">
        <v>38819</v>
      </c>
      <c r="E31" s="55">
        <v>38674</v>
      </c>
      <c r="F31" s="55">
        <v>38613</v>
      </c>
      <c r="G31" s="53"/>
      <c r="H31" s="50"/>
      <c r="I31" s="58"/>
      <c r="J31" s="55">
        <v>39760</v>
      </c>
      <c r="K31" s="55">
        <v>38674</v>
      </c>
      <c r="L31" s="55">
        <v>38613</v>
      </c>
      <c r="M31" s="53"/>
      <c r="N31" s="50"/>
      <c r="O31" s="58"/>
      <c r="P31" s="55">
        <v>39760</v>
      </c>
      <c r="Q31" s="55">
        <v>38674</v>
      </c>
      <c r="R31" s="55">
        <v>38613</v>
      </c>
      <c r="S31" s="53"/>
      <c r="T31" s="50"/>
      <c r="U31" s="58"/>
      <c r="V31" s="55">
        <v>39760</v>
      </c>
      <c r="W31" s="55">
        <v>38674</v>
      </c>
      <c r="X31" s="55">
        <v>38613</v>
      </c>
    </row>
    <row r="32" spans="1:24" s="7" customFormat="1" ht="25.5">
      <c r="A32" s="47" t="s">
        <v>29</v>
      </c>
      <c r="B32" s="25" t="s">
        <v>51</v>
      </c>
      <c r="C32" s="52" t="s">
        <v>51</v>
      </c>
      <c r="D32" s="55">
        <v>1406</v>
      </c>
      <c r="E32" s="55">
        <v>1386</v>
      </c>
      <c r="F32" s="55">
        <v>1386</v>
      </c>
      <c r="G32" s="53">
        <f t="shared" si="0"/>
        <v>0</v>
      </c>
      <c r="H32" s="50">
        <f t="shared" si="1"/>
        <v>0</v>
      </c>
      <c r="I32" s="58">
        <f t="shared" si="2"/>
        <v>0</v>
      </c>
      <c r="J32" s="55">
        <v>1406</v>
      </c>
      <c r="K32" s="55">
        <v>1386</v>
      </c>
      <c r="L32" s="55">
        <v>1386</v>
      </c>
      <c r="M32" s="53">
        <f aca="true" t="shared" si="9" ref="M32:M47">P32-J32</f>
        <v>0</v>
      </c>
      <c r="N32" s="50">
        <f aca="true" t="shared" si="10" ref="N32:N47">Q32-K32</f>
        <v>0</v>
      </c>
      <c r="O32" s="58">
        <f aca="true" t="shared" si="11" ref="O32:O47">R32-L32</f>
        <v>0</v>
      </c>
      <c r="P32" s="55">
        <v>1406</v>
      </c>
      <c r="Q32" s="55">
        <v>1386</v>
      </c>
      <c r="R32" s="55">
        <v>1386</v>
      </c>
      <c r="S32" s="53">
        <f aca="true" t="shared" si="12" ref="S32:S47">V32-P32</f>
        <v>0</v>
      </c>
      <c r="T32" s="50">
        <f aca="true" t="shared" si="13" ref="T32:T47">W32-Q32</f>
        <v>0</v>
      </c>
      <c r="U32" s="58">
        <f aca="true" t="shared" si="14" ref="U32:U47">X32-R32</f>
        <v>0</v>
      </c>
      <c r="V32" s="55">
        <v>1406</v>
      </c>
      <c r="W32" s="55">
        <v>1386</v>
      </c>
      <c r="X32" s="55">
        <v>1386</v>
      </c>
    </row>
    <row r="33" spans="1:24" s="1" customFormat="1" ht="25.5">
      <c r="A33" s="47" t="s">
        <v>30</v>
      </c>
      <c r="B33" s="25" t="s">
        <v>51</v>
      </c>
      <c r="C33" s="52" t="s">
        <v>52</v>
      </c>
      <c r="D33" s="55">
        <v>13627.7</v>
      </c>
      <c r="E33" s="55">
        <v>13505.7</v>
      </c>
      <c r="F33" s="55">
        <v>13541.7</v>
      </c>
      <c r="G33" s="53">
        <f t="shared" si="0"/>
        <v>350</v>
      </c>
      <c r="H33" s="50">
        <f t="shared" si="1"/>
        <v>0</v>
      </c>
      <c r="I33" s="58">
        <f t="shared" si="2"/>
        <v>0</v>
      </c>
      <c r="J33" s="55">
        <v>13977.7</v>
      </c>
      <c r="K33" s="55">
        <v>13505.7</v>
      </c>
      <c r="L33" s="55">
        <v>13541.7</v>
      </c>
      <c r="M33" s="53">
        <f t="shared" si="9"/>
        <v>0</v>
      </c>
      <c r="N33" s="50">
        <f t="shared" si="10"/>
        <v>0</v>
      </c>
      <c r="O33" s="58">
        <f t="shared" si="11"/>
        <v>0</v>
      </c>
      <c r="P33" s="55">
        <v>13977.7</v>
      </c>
      <c r="Q33" s="55">
        <v>13505.7</v>
      </c>
      <c r="R33" s="55">
        <v>13541.7</v>
      </c>
      <c r="S33" s="53">
        <f t="shared" si="12"/>
        <v>0</v>
      </c>
      <c r="T33" s="50">
        <f t="shared" si="13"/>
        <v>0</v>
      </c>
      <c r="U33" s="58">
        <f t="shared" si="14"/>
        <v>0</v>
      </c>
      <c r="V33" s="55">
        <v>13977.7</v>
      </c>
      <c r="W33" s="55">
        <v>13505.7</v>
      </c>
      <c r="X33" s="55">
        <v>13541.7</v>
      </c>
    </row>
    <row r="34" spans="1:24" s="8" customFormat="1" ht="12.75">
      <c r="A34" s="46" t="s">
        <v>76</v>
      </c>
      <c r="B34" s="6" t="s">
        <v>53</v>
      </c>
      <c r="C34" s="51" t="s">
        <v>79</v>
      </c>
      <c r="D34" s="57">
        <v>26244</v>
      </c>
      <c r="E34" s="57">
        <v>26062</v>
      </c>
      <c r="F34" s="57">
        <v>26087</v>
      </c>
      <c r="G34" s="53">
        <f t="shared" si="0"/>
        <v>301</v>
      </c>
      <c r="H34" s="50">
        <f t="shared" si="1"/>
        <v>0</v>
      </c>
      <c r="I34" s="58">
        <f t="shared" si="2"/>
        <v>0</v>
      </c>
      <c r="J34" s="57">
        <v>26545</v>
      </c>
      <c r="K34" s="57">
        <v>26062</v>
      </c>
      <c r="L34" s="57">
        <v>26087</v>
      </c>
      <c r="M34" s="53">
        <f t="shared" si="9"/>
        <v>936</v>
      </c>
      <c r="N34" s="50">
        <f t="shared" si="10"/>
        <v>936</v>
      </c>
      <c r="O34" s="58">
        <f t="shared" si="11"/>
        <v>936</v>
      </c>
      <c r="P34" s="57">
        <v>27481</v>
      </c>
      <c r="Q34" s="57">
        <v>26998</v>
      </c>
      <c r="R34" s="57">
        <v>27023</v>
      </c>
      <c r="S34" s="53">
        <f t="shared" si="12"/>
        <v>0</v>
      </c>
      <c r="T34" s="50">
        <f t="shared" si="13"/>
        <v>0</v>
      </c>
      <c r="U34" s="58">
        <f t="shared" si="14"/>
        <v>0</v>
      </c>
      <c r="V34" s="57">
        <v>27481</v>
      </c>
      <c r="W34" s="57">
        <v>26998</v>
      </c>
      <c r="X34" s="57">
        <v>27023</v>
      </c>
    </row>
    <row r="35" spans="1:24" s="7" customFormat="1" ht="12.75">
      <c r="A35" s="47" t="s">
        <v>31</v>
      </c>
      <c r="B35" s="25" t="s">
        <v>53</v>
      </c>
      <c r="C35" s="52" t="s">
        <v>45</v>
      </c>
      <c r="D35" s="55">
        <v>15642</v>
      </c>
      <c r="E35" s="55">
        <v>15472</v>
      </c>
      <c r="F35" s="55">
        <v>15472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5">
        <v>15943</v>
      </c>
      <c r="K35" s="55">
        <v>15472</v>
      </c>
      <c r="L35" s="55">
        <v>15472</v>
      </c>
      <c r="M35" s="53">
        <f t="shared" si="9"/>
        <v>936</v>
      </c>
      <c r="N35" s="50">
        <f t="shared" si="10"/>
        <v>936</v>
      </c>
      <c r="O35" s="58">
        <f t="shared" si="11"/>
        <v>936</v>
      </c>
      <c r="P35" s="55">
        <v>16879</v>
      </c>
      <c r="Q35" s="55">
        <v>16408</v>
      </c>
      <c r="R35" s="55">
        <v>16408</v>
      </c>
      <c r="S35" s="53">
        <f t="shared" si="12"/>
        <v>0</v>
      </c>
      <c r="T35" s="50">
        <f t="shared" si="13"/>
        <v>0</v>
      </c>
      <c r="U35" s="58">
        <f t="shared" si="14"/>
        <v>0</v>
      </c>
      <c r="V35" s="55">
        <v>16879</v>
      </c>
      <c r="W35" s="55">
        <v>16408</v>
      </c>
      <c r="X35" s="55">
        <v>16408</v>
      </c>
    </row>
    <row r="36" spans="1:24" s="1" customFormat="1" ht="25.5">
      <c r="A36" s="47" t="s">
        <v>32</v>
      </c>
      <c r="B36" s="25" t="s">
        <v>53</v>
      </c>
      <c r="C36" s="52" t="s">
        <v>48</v>
      </c>
      <c r="D36" s="55">
        <v>10602</v>
      </c>
      <c r="E36" s="55">
        <v>10590</v>
      </c>
      <c r="F36" s="55">
        <v>10615</v>
      </c>
      <c r="G36" s="53">
        <f t="shared" si="0"/>
        <v>0</v>
      </c>
      <c r="H36" s="50">
        <f t="shared" si="1"/>
        <v>0</v>
      </c>
      <c r="I36" s="58">
        <f t="shared" si="2"/>
        <v>0</v>
      </c>
      <c r="J36" s="55">
        <v>10602</v>
      </c>
      <c r="K36" s="55">
        <v>10590</v>
      </c>
      <c r="L36" s="55">
        <v>10615</v>
      </c>
      <c r="M36" s="53">
        <f t="shared" si="9"/>
        <v>0</v>
      </c>
      <c r="N36" s="50">
        <f t="shared" si="10"/>
        <v>0</v>
      </c>
      <c r="O36" s="58">
        <f t="shared" si="11"/>
        <v>0</v>
      </c>
      <c r="P36" s="55">
        <v>10602</v>
      </c>
      <c r="Q36" s="55">
        <v>10590</v>
      </c>
      <c r="R36" s="55">
        <v>10615</v>
      </c>
      <c r="S36" s="53">
        <f t="shared" si="12"/>
        <v>0</v>
      </c>
      <c r="T36" s="50">
        <f t="shared" si="13"/>
        <v>0</v>
      </c>
      <c r="U36" s="58">
        <f t="shared" si="14"/>
        <v>0</v>
      </c>
      <c r="V36" s="55">
        <v>10602</v>
      </c>
      <c r="W36" s="55">
        <v>10590</v>
      </c>
      <c r="X36" s="55">
        <v>10615</v>
      </c>
    </row>
    <row r="37" spans="1:24" s="8" customFormat="1" ht="12.75">
      <c r="A37" s="46" t="s">
        <v>33</v>
      </c>
      <c r="B37" s="6" t="s">
        <v>52</v>
      </c>
      <c r="C37" s="51" t="s">
        <v>79</v>
      </c>
      <c r="D37" s="59">
        <v>381</v>
      </c>
      <c r="E37" s="59">
        <v>411</v>
      </c>
      <c r="F37" s="59">
        <v>441</v>
      </c>
      <c r="G37" s="53">
        <f t="shared" si="0"/>
        <v>1057</v>
      </c>
      <c r="H37" s="50">
        <f t="shared" si="1"/>
        <v>0</v>
      </c>
      <c r="I37" s="58">
        <f t="shared" si="2"/>
        <v>0</v>
      </c>
      <c r="J37" s="57">
        <v>1438</v>
      </c>
      <c r="K37" s="57">
        <v>411</v>
      </c>
      <c r="L37" s="57">
        <v>441</v>
      </c>
      <c r="M37" s="53">
        <f t="shared" si="9"/>
        <v>0</v>
      </c>
      <c r="N37" s="50">
        <f t="shared" si="10"/>
        <v>0</v>
      </c>
      <c r="O37" s="58">
        <f t="shared" si="11"/>
        <v>0</v>
      </c>
      <c r="P37" s="57">
        <v>1438</v>
      </c>
      <c r="Q37" s="57">
        <v>411</v>
      </c>
      <c r="R37" s="57">
        <v>441</v>
      </c>
      <c r="S37" s="53">
        <f t="shared" si="12"/>
        <v>1150</v>
      </c>
      <c r="T37" s="50">
        <f t="shared" si="13"/>
        <v>0</v>
      </c>
      <c r="U37" s="58">
        <f t="shared" si="14"/>
        <v>0</v>
      </c>
      <c r="V37" s="57">
        <v>2588</v>
      </c>
      <c r="W37" s="57">
        <v>411</v>
      </c>
      <c r="X37" s="57">
        <v>441</v>
      </c>
    </row>
    <row r="38" spans="1:24" s="7" customFormat="1" ht="25.5">
      <c r="A38" s="47" t="s">
        <v>34</v>
      </c>
      <c r="B38" s="25" t="s">
        <v>52</v>
      </c>
      <c r="C38" s="52" t="s">
        <v>52</v>
      </c>
      <c r="D38" s="48">
        <v>381</v>
      </c>
      <c r="E38" s="48">
        <v>411</v>
      </c>
      <c r="F38" s="48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5">
        <v>1438</v>
      </c>
      <c r="K38" s="55">
        <v>411</v>
      </c>
      <c r="L38" s="55">
        <v>441</v>
      </c>
      <c r="M38" s="53">
        <f t="shared" si="9"/>
        <v>0</v>
      </c>
      <c r="N38" s="50">
        <f t="shared" si="10"/>
        <v>0</v>
      </c>
      <c r="O38" s="58">
        <f t="shared" si="11"/>
        <v>0</v>
      </c>
      <c r="P38" s="55">
        <v>1438</v>
      </c>
      <c r="Q38" s="55">
        <v>411</v>
      </c>
      <c r="R38" s="55">
        <v>441</v>
      </c>
      <c r="S38" s="53">
        <f t="shared" si="12"/>
        <v>1150</v>
      </c>
      <c r="T38" s="50">
        <f t="shared" si="13"/>
        <v>0</v>
      </c>
      <c r="U38" s="58">
        <f t="shared" si="14"/>
        <v>0</v>
      </c>
      <c r="V38" s="55">
        <v>2588</v>
      </c>
      <c r="W38" s="55">
        <v>411</v>
      </c>
      <c r="X38" s="55">
        <v>441</v>
      </c>
    </row>
    <row r="39" spans="1:24" s="8" customFormat="1" ht="12.75">
      <c r="A39" s="46" t="s">
        <v>35</v>
      </c>
      <c r="B39" s="6">
        <v>10</v>
      </c>
      <c r="C39" s="51" t="s">
        <v>79</v>
      </c>
      <c r="D39" s="57">
        <v>28575.3</v>
      </c>
      <c r="E39" s="57">
        <v>26722.4</v>
      </c>
      <c r="F39" s="57">
        <v>28022.4</v>
      </c>
      <c r="G39" s="53">
        <f t="shared" si="0"/>
        <v>0</v>
      </c>
      <c r="H39" s="50">
        <f t="shared" si="1"/>
        <v>0</v>
      </c>
      <c r="I39" s="58">
        <f t="shared" si="2"/>
        <v>0</v>
      </c>
      <c r="J39" s="57">
        <v>28575.3</v>
      </c>
      <c r="K39" s="57">
        <v>26722.4</v>
      </c>
      <c r="L39" s="57">
        <v>28022.4</v>
      </c>
      <c r="M39" s="53">
        <f t="shared" si="9"/>
        <v>656.7000000000007</v>
      </c>
      <c r="N39" s="50">
        <f t="shared" si="10"/>
        <v>-936</v>
      </c>
      <c r="O39" s="58">
        <f t="shared" si="11"/>
        <v>-936</v>
      </c>
      <c r="P39" s="57">
        <v>29232</v>
      </c>
      <c r="Q39" s="57">
        <v>25786.4</v>
      </c>
      <c r="R39" s="57">
        <v>27086.4</v>
      </c>
      <c r="S39" s="53">
        <f t="shared" si="12"/>
        <v>0</v>
      </c>
      <c r="T39" s="50">
        <f t="shared" si="13"/>
        <v>0</v>
      </c>
      <c r="U39" s="58">
        <f t="shared" si="14"/>
        <v>0</v>
      </c>
      <c r="V39" s="57">
        <v>29232</v>
      </c>
      <c r="W39" s="57">
        <v>25786.4</v>
      </c>
      <c r="X39" s="57">
        <v>27086.4</v>
      </c>
    </row>
    <row r="40" spans="1:24" s="1" customFormat="1" ht="12.75">
      <c r="A40" s="47" t="s">
        <v>36</v>
      </c>
      <c r="B40" s="25">
        <v>10</v>
      </c>
      <c r="C40" s="52" t="s">
        <v>45</v>
      </c>
      <c r="D40" s="55">
        <v>1215</v>
      </c>
      <c r="E40" s="55">
        <v>1215</v>
      </c>
      <c r="F40" s="55">
        <v>1215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5">
        <v>1215</v>
      </c>
      <c r="K40" s="55">
        <v>1215</v>
      </c>
      <c r="L40" s="55">
        <v>1215</v>
      </c>
      <c r="M40" s="53">
        <f t="shared" si="9"/>
        <v>90</v>
      </c>
      <c r="N40" s="50">
        <f t="shared" si="10"/>
        <v>90</v>
      </c>
      <c r="O40" s="58">
        <f t="shared" si="11"/>
        <v>90</v>
      </c>
      <c r="P40" s="55">
        <v>1305</v>
      </c>
      <c r="Q40" s="55">
        <v>1305</v>
      </c>
      <c r="R40" s="55">
        <v>1305</v>
      </c>
      <c r="S40" s="53">
        <f t="shared" si="12"/>
        <v>0</v>
      </c>
      <c r="T40" s="50">
        <f t="shared" si="13"/>
        <v>0</v>
      </c>
      <c r="U40" s="58">
        <f t="shared" si="14"/>
        <v>0</v>
      </c>
      <c r="V40" s="55">
        <v>1305</v>
      </c>
      <c r="W40" s="55">
        <v>1305</v>
      </c>
      <c r="X40" s="55">
        <v>1305</v>
      </c>
    </row>
    <row r="41" spans="1:24" s="8" customFormat="1" ht="12.75">
      <c r="A41" s="47" t="s">
        <v>37</v>
      </c>
      <c r="B41" s="25">
        <v>10</v>
      </c>
      <c r="C41" s="52" t="s">
        <v>47</v>
      </c>
      <c r="D41" s="55">
        <v>2878.9</v>
      </c>
      <c r="E41" s="55">
        <v>1026</v>
      </c>
      <c r="F41" s="55">
        <v>2326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2878.9</v>
      </c>
      <c r="K41" s="55">
        <v>1026</v>
      </c>
      <c r="L41" s="55">
        <v>2326</v>
      </c>
      <c r="M41" s="53">
        <f t="shared" si="9"/>
        <v>566.0999999999999</v>
      </c>
      <c r="N41" s="50">
        <f t="shared" si="10"/>
        <v>-1026</v>
      </c>
      <c r="O41" s="58">
        <f t="shared" si="11"/>
        <v>-1026</v>
      </c>
      <c r="P41" s="55">
        <v>3445</v>
      </c>
      <c r="Q41" s="55">
        <v>0</v>
      </c>
      <c r="R41" s="55">
        <v>1300</v>
      </c>
      <c r="S41" s="53">
        <f t="shared" si="12"/>
        <v>0.599999999999909</v>
      </c>
      <c r="T41" s="50">
        <f t="shared" si="13"/>
        <v>0</v>
      </c>
      <c r="U41" s="58">
        <f t="shared" si="14"/>
        <v>0</v>
      </c>
      <c r="V41" s="55">
        <v>3445.6</v>
      </c>
      <c r="W41" s="55">
        <v>0</v>
      </c>
      <c r="X41" s="55">
        <v>1300</v>
      </c>
    </row>
    <row r="42" spans="1:24" s="7" customFormat="1" ht="12.75">
      <c r="A42" s="47" t="s">
        <v>38</v>
      </c>
      <c r="B42" s="25">
        <v>10</v>
      </c>
      <c r="C42" s="52" t="s">
        <v>48</v>
      </c>
      <c r="D42" s="55">
        <v>24481.4</v>
      </c>
      <c r="E42" s="55">
        <v>24481.4</v>
      </c>
      <c r="F42" s="55">
        <v>24481.4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24481.4</v>
      </c>
      <c r="K42" s="55">
        <v>24481.4</v>
      </c>
      <c r="L42" s="55">
        <v>24481.4</v>
      </c>
      <c r="M42" s="53">
        <f t="shared" si="9"/>
        <v>0</v>
      </c>
      <c r="N42" s="50">
        <f t="shared" si="10"/>
        <v>0</v>
      </c>
      <c r="O42" s="58">
        <f t="shared" si="11"/>
        <v>0</v>
      </c>
      <c r="P42" s="55">
        <v>24481.4</v>
      </c>
      <c r="Q42" s="55">
        <v>24481.4</v>
      </c>
      <c r="R42" s="55">
        <v>24481.4</v>
      </c>
      <c r="S42" s="53">
        <f t="shared" si="12"/>
        <v>0</v>
      </c>
      <c r="T42" s="50">
        <f t="shared" si="13"/>
        <v>0</v>
      </c>
      <c r="U42" s="58">
        <f t="shared" si="14"/>
        <v>0</v>
      </c>
      <c r="V42" s="55">
        <v>24481.4</v>
      </c>
      <c r="W42" s="55">
        <v>24481.4</v>
      </c>
      <c r="X42" s="55">
        <v>24481.4</v>
      </c>
    </row>
    <row r="43" spans="1:24" s="8" customFormat="1" ht="12.75">
      <c r="A43" s="46" t="s">
        <v>39</v>
      </c>
      <c r="B43" s="6">
        <v>11</v>
      </c>
      <c r="C43" s="51" t="s">
        <v>79</v>
      </c>
      <c r="D43" s="57">
        <v>3419</v>
      </c>
      <c r="E43" s="57">
        <v>3231</v>
      </c>
      <c r="F43" s="57">
        <v>3231</v>
      </c>
      <c r="G43" s="53">
        <f t="shared" si="0"/>
        <v>45</v>
      </c>
      <c r="H43" s="50">
        <f t="shared" si="1"/>
        <v>0</v>
      </c>
      <c r="I43" s="58">
        <f t="shared" si="2"/>
        <v>0</v>
      </c>
      <c r="J43" s="57">
        <v>3464</v>
      </c>
      <c r="K43" s="57">
        <v>3231</v>
      </c>
      <c r="L43" s="57">
        <v>3231</v>
      </c>
      <c r="M43" s="53">
        <f t="shared" si="9"/>
        <v>0</v>
      </c>
      <c r="N43" s="50">
        <f t="shared" si="10"/>
        <v>0</v>
      </c>
      <c r="O43" s="58">
        <f t="shared" si="11"/>
        <v>0</v>
      </c>
      <c r="P43" s="57">
        <v>3464</v>
      </c>
      <c r="Q43" s="57">
        <v>3231</v>
      </c>
      <c r="R43" s="57">
        <v>3231</v>
      </c>
      <c r="S43" s="53">
        <f t="shared" si="12"/>
        <v>0</v>
      </c>
      <c r="T43" s="50">
        <f t="shared" si="13"/>
        <v>0</v>
      </c>
      <c r="U43" s="58">
        <f t="shared" si="14"/>
        <v>0</v>
      </c>
      <c r="V43" s="57">
        <v>3464</v>
      </c>
      <c r="W43" s="57">
        <v>3231</v>
      </c>
      <c r="X43" s="57">
        <v>3231</v>
      </c>
    </row>
    <row r="44" spans="1:24" s="1" customFormat="1" ht="12.75">
      <c r="A44" s="47" t="s">
        <v>40</v>
      </c>
      <c r="B44" s="25">
        <v>11</v>
      </c>
      <c r="C44" s="52" t="s">
        <v>45</v>
      </c>
      <c r="D44" s="66">
        <v>165</v>
      </c>
      <c r="E44" s="66">
        <v>87</v>
      </c>
      <c r="F44" s="66">
        <v>81</v>
      </c>
      <c r="G44" s="53">
        <f t="shared" si="0"/>
        <v>0</v>
      </c>
      <c r="H44" s="50">
        <f t="shared" si="1"/>
        <v>0</v>
      </c>
      <c r="I44" s="58">
        <f t="shared" si="2"/>
        <v>0</v>
      </c>
      <c r="J44" s="55">
        <v>165</v>
      </c>
      <c r="K44" s="55">
        <v>87</v>
      </c>
      <c r="L44" s="55">
        <v>81</v>
      </c>
      <c r="M44" s="53">
        <f t="shared" si="9"/>
        <v>0</v>
      </c>
      <c r="N44" s="50">
        <f t="shared" si="10"/>
        <v>0</v>
      </c>
      <c r="O44" s="58">
        <f t="shared" si="11"/>
        <v>0</v>
      </c>
      <c r="P44" s="55">
        <v>165</v>
      </c>
      <c r="Q44" s="55">
        <v>87</v>
      </c>
      <c r="R44" s="55">
        <v>81</v>
      </c>
      <c r="S44" s="53">
        <f t="shared" si="12"/>
        <v>0</v>
      </c>
      <c r="T44" s="50">
        <f t="shared" si="13"/>
        <v>0</v>
      </c>
      <c r="U44" s="58">
        <f t="shared" si="14"/>
        <v>0</v>
      </c>
      <c r="V44" s="55">
        <v>165</v>
      </c>
      <c r="W44" s="55">
        <v>87</v>
      </c>
      <c r="X44" s="55">
        <v>81</v>
      </c>
    </row>
    <row r="45" spans="1:24" s="8" customFormat="1" ht="12.75">
      <c r="A45" s="47" t="s">
        <v>41</v>
      </c>
      <c r="B45" s="25">
        <v>11</v>
      </c>
      <c r="C45" s="52" t="s">
        <v>46</v>
      </c>
      <c r="D45" s="55">
        <v>2153</v>
      </c>
      <c r="E45" s="55">
        <v>2055</v>
      </c>
      <c r="F45" s="55">
        <v>2049</v>
      </c>
      <c r="G45" s="53">
        <f t="shared" si="0"/>
        <v>45</v>
      </c>
      <c r="H45" s="50">
        <f t="shared" si="1"/>
        <v>0</v>
      </c>
      <c r="I45" s="58">
        <f t="shared" si="2"/>
        <v>0</v>
      </c>
      <c r="J45" s="55">
        <v>2198</v>
      </c>
      <c r="K45" s="55">
        <v>2055</v>
      </c>
      <c r="L45" s="55">
        <v>2049</v>
      </c>
      <c r="M45" s="53">
        <f t="shared" si="9"/>
        <v>0</v>
      </c>
      <c r="N45" s="50">
        <f t="shared" si="10"/>
        <v>0</v>
      </c>
      <c r="O45" s="58">
        <f t="shared" si="11"/>
        <v>0</v>
      </c>
      <c r="P45" s="55">
        <v>2198</v>
      </c>
      <c r="Q45" s="55">
        <v>2055</v>
      </c>
      <c r="R45" s="55">
        <v>2049</v>
      </c>
      <c r="S45" s="53">
        <f t="shared" si="12"/>
        <v>0</v>
      </c>
      <c r="T45" s="50">
        <f t="shared" si="13"/>
        <v>0</v>
      </c>
      <c r="U45" s="58">
        <f t="shared" si="14"/>
        <v>0</v>
      </c>
      <c r="V45" s="55">
        <v>2198</v>
      </c>
      <c r="W45" s="55">
        <v>2055</v>
      </c>
      <c r="X45" s="55">
        <v>2049</v>
      </c>
    </row>
    <row r="46" spans="1:24" s="7" customFormat="1" ht="25.5">
      <c r="A46" s="60" t="s">
        <v>42</v>
      </c>
      <c r="B46" s="61">
        <v>11</v>
      </c>
      <c r="C46" s="62" t="s">
        <v>49</v>
      </c>
      <c r="D46" s="56">
        <v>1101</v>
      </c>
      <c r="E46" s="56">
        <v>1089</v>
      </c>
      <c r="F46" s="56">
        <v>1101</v>
      </c>
      <c r="G46" s="53">
        <f t="shared" si="0"/>
        <v>0</v>
      </c>
      <c r="H46" s="50">
        <f t="shared" si="1"/>
        <v>0</v>
      </c>
      <c r="I46" s="58">
        <f t="shared" si="2"/>
        <v>0</v>
      </c>
      <c r="J46" s="55">
        <v>1101</v>
      </c>
      <c r="K46" s="55">
        <v>1089</v>
      </c>
      <c r="L46" s="55">
        <v>1101</v>
      </c>
      <c r="M46" s="53">
        <f t="shared" si="9"/>
        <v>0</v>
      </c>
      <c r="N46" s="50">
        <f t="shared" si="10"/>
        <v>0</v>
      </c>
      <c r="O46" s="58">
        <f t="shared" si="11"/>
        <v>0</v>
      </c>
      <c r="P46" s="55">
        <v>1101</v>
      </c>
      <c r="Q46" s="55">
        <v>1089</v>
      </c>
      <c r="R46" s="55">
        <v>1101</v>
      </c>
      <c r="S46" s="53">
        <f t="shared" si="12"/>
        <v>0</v>
      </c>
      <c r="T46" s="50">
        <f t="shared" si="13"/>
        <v>0</v>
      </c>
      <c r="U46" s="58">
        <f t="shared" si="14"/>
        <v>0</v>
      </c>
      <c r="V46" s="55">
        <v>1101</v>
      </c>
      <c r="W46" s="55">
        <v>1089</v>
      </c>
      <c r="X46" s="55">
        <v>1101</v>
      </c>
    </row>
    <row r="47" spans="1:24" s="8" customFormat="1" ht="12.75">
      <c r="A47" s="49" t="s">
        <v>77</v>
      </c>
      <c r="B47" s="63"/>
      <c r="C47" s="64"/>
      <c r="D47" s="55">
        <v>400588.8</v>
      </c>
      <c r="E47" s="55">
        <v>397728.5</v>
      </c>
      <c r="F47" s="55">
        <v>400837.4</v>
      </c>
      <c r="G47" s="53">
        <f t="shared" si="0"/>
        <v>16093.410000000033</v>
      </c>
      <c r="H47" s="50">
        <f t="shared" si="1"/>
        <v>0</v>
      </c>
      <c r="I47" s="58">
        <f t="shared" si="2"/>
        <v>0</v>
      </c>
      <c r="J47" s="55">
        <v>416682.21</v>
      </c>
      <c r="K47" s="55">
        <v>397728.5</v>
      </c>
      <c r="L47" s="55">
        <v>400837.4</v>
      </c>
      <c r="M47" s="53">
        <f t="shared" si="9"/>
        <v>22599.919999999984</v>
      </c>
      <c r="N47" s="50">
        <f t="shared" si="10"/>
        <v>1013.5</v>
      </c>
      <c r="O47" s="58">
        <f t="shared" si="11"/>
        <v>1013.5</v>
      </c>
      <c r="P47" s="55">
        <v>439282.13</v>
      </c>
      <c r="Q47" s="55">
        <v>398742</v>
      </c>
      <c r="R47" s="55">
        <v>401850.9</v>
      </c>
      <c r="S47" s="53">
        <f t="shared" si="12"/>
        <v>15492.700000000012</v>
      </c>
      <c r="T47" s="50">
        <f t="shared" si="13"/>
        <v>0</v>
      </c>
      <c r="U47" s="58">
        <f t="shared" si="14"/>
        <v>0</v>
      </c>
      <c r="V47" s="57">
        <v>454774.83</v>
      </c>
      <c r="W47" s="57">
        <v>398742</v>
      </c>
      <c r="X47" s="57">
        <v>401850.9</v>
      </c>
    </row>
    <row r="48" spans="1:24" ht="45" customHeight="1">
      <c r="A48" s="95" t="s">
        <v>43</v>
      </c>
      <c r="B48" s="96"/>
      <c r="C48" s="96"/>
      <c r="D48" s="97"/>
      <c r="E48" s="98"/>
      <c r="F48" s="99"/>
      <c r="G48" s="91" t="s">
        <v>94</v>
      </c>
      <c r="H48" s="92"/>
      <c r="I48" s="92"/>
      <c r="J48" s="92"/>
      <c r="K48" s="100"/>
      <c r="L48" s="100"/>
      <c r="M48" s="91" t="s">
        <v>94</v>
      </c>
      <c r="N48" s="92"/>
      <c r="O48" s="92"/>
      <c r="P48" s="92"/>
      <c r="Q48" s="100"/>
      <c r="R48" s="100"/>
      <c r="S48" s="91" t="s">
        <v>94</v>
      </c>
      <c r="T48" s="92"/>
      <c r="U48" s="92"/>
      <c r="V48" s="93"/>
      <c r="W48" s="94"/>
      <c r="X48" s="94"/>
    </row>
    <row r="49" spans="2:3" s="9" customFormat="1" ht="12.75">
      <c r="B49" s="10"/>
      <c r="C49" s="10"/>
    </row>
    <row r="50" spans="2:3" s="9" customFormat="1" ht="12.75">
      <c r="B50" s="10"/>
      <c r="C50" s="10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</sheetData>
  <sheetProtection/>
  <mergeCells count="13">
    <mergeCell ref="A1:J1"/>
    <mergeCell ref="A2:J2"/>
    <mergeCell ref="D3:F3"/>
    <mergeCell ref="G3:I3"/>
    <mergeCell ref="J3:L3"/>
    <mergeCell ref="S3:U3"/>
    <mergeCell ref="V3:X3"/>
    <mergeCell ref="S48:X48"/>
    <mergeCell ref="A48:F48"/>
    <mergeCell ref="G48:L48"/>
    <mergeCell ref="M3:O3"/>
    <mergeCell ref="P3:R3"/>
    <mergeCell ref="M48:R48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2017-03-13T09:38:41Z</cp:lastPrinted>
  <dcterms:created xsi:type="dcterms:W3CDTF">2015-06-09T06:33:58Z</dcterms:created>
  <dcterms:modified xsi:type="dcterms:W3CDTF">2017-04-20T10:44:30Z</dcterms:modified>
  <cp:category/>
  <cp:version/>
  <cp:contentType/>
  <cp:contentStatus/>
</cp:coreProperties>
</file>