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9 месяцев 2020" sheetId="7" r:id="rId1"/>
  </sheets>
  <calcPr calcId="124519"/>
</workbook>
</file>

<file path=xl/calcChain.xml><?xml version="1.0" encoding="utf-8"?>
<calcChain xmlns="http://schemas.openxmlformats.org/spreadsheetml/2006/main">
  <c r="J7" i="7"/>
  <c r="J8"/>
  <c r="J9"/>
  <c r="J10"/>
  <c r="J11"/>
  <c r="J12"/>
  <c r="J13"/>
  <c r="J14"/>
  <c r="J15"/>
  <c r="J16"/>
  <c r="J17"/>
  <c r="J18"/>
  <c r="J19"/>
  <c r="J20"/>
  <c r="J21"/>
  <c r="J6"/>
  <c r="I7"/>
  <c r="I8"/>
  <c r="I9"/>
  <c r="I10"/>
  <c r="I11"/>
  <c r="I12"/>
  <c r="I13"/>
  <c r="I14"/>
  <c r="I15"/>
  <c r="I16"/>
  <c r="I17"/>
  <c r="I18"/>
  <c r="I19"/>
  <c r="I20"/>
  <c r="I21"/>
  <c r="I6"/>
  <c r="H7"/>
  <c r="H8"/>
  <c r="H9"/>
  <c r="H10"/>
  <c r="H11"/>
  <c r="H12"/>
  <c r="H13"/>
  <c r="H14"/>
  <c r="H15"/>
  <c r="H16"/>
  <c r="H17"/>
  <c r="H18"/>
  <c r="H19"/>
  <c r="H20"/>
  <c r="H21"/>
  <c r="H6"/>
  <c r="G7"/>
  <c r="G8"/>
  <c r="G9"/>
  <c r="G10"/>
  <c r="G11"/>
  <c r="G12"/>
  <c r="G13"/>
  <c r="G14"/>
  <c r="G15"/>
  <c r="G16"/>
  <c r="G17"/>
  <c r="G18"/>
  <c r="G19"/>
  <c r="G20"/>
  <c r="G21"/>
  <c r="G6"/>
  <c r="F7"/>
  <c r="F8"/>
  <c r="F9"/>
  <c r="F10"/>
  <c r="F11"/>
  <c r="F12"/>
  <c r="F13"/>
  <c r="F14"/>
  <c r="F15"/>
  <c r="F16"/>
  <c r="F17"/>
  <c r="F18"/>
  <c r="F19"/>
  <c r="F20"/>
  <c r="F21"/>
  <c r="F6"/>
  <c r="B22"/>
  <c r="E22"/>
  <c r="C22"/>
  <c r="D22"/>
  <c r="H22" l="1"/>
  <c r="J22"/>
  <c r="F22"/>
  <c r="G22"/>
  <c r="I22"/>
</calcChain>
</file>

<file path=xl/sharedStrings.xml><?xml version="1.0" encoding="utf-8"?>
<sst xmlns="http://schemas.openxmlformats.org/spreadsheetml/2006/main" count="31" uniqueCount="31">
  <si>
    <t>Итого расходов:</t>
  </si>
  <si>
    <t>Муниципальная программа «Повышение эффективности деятельности  администрации города Медногорска» на 2017-2022 годы»</t>
  </si>
  <si>
    <t>Муниципальная программа «Формирование комфортной городской среды на территории муниципального образования город Медногорск Оренбургской области в 2018-2022 годах»</t>
  </si>
  <si>
    <t>Муниципальная программа «Развитие системы образования города Медногорска» на 2019–2024 годы</t>
  </si>
  <si>
    <t>Муниципальная программа «Развитие культуры города Медногорска на 2019-2024 годы»</t>
  </si>
  <si>
    <t>Муниципальная программа «Развитие физической культуры и массового спорта муниципального образования город Медногорск на 2019-2024 годы»</t>
  </si>
  <si>
    <t>Муниципальная программа «Защита населения и территории муниципального образования город Медногорск Оренбургской области от чрезвычайных ситуаций, обеспечение пожарной безопасности и безопасности людей на водных объектах» на 2019-2024 годы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</si>
  <si>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 на 2019-2024</t>
  </si>
  <si>
    <t>Муниципальная программа «Профилактика терроризма и экстремизма на территории муниципального образования город Медногорск Оренбургской области» на 2019-2024 годы</t>
  </si>
  <si>
    <t>Муниципальная программа «Развитие муниципальной службы и резерва управленческих кадров в муниципальном образовании город Медногорск Оренбургской области на 2019-2024 годы»</t>
  </si>
  <si>
    <t>Муниципальная  программа "Стимулирование развития жилищного строительства в муниципальном образовании город Медногорск на 2019-2024 годы"</t>
  </si>
  <si>
    <t>Муниципальная  программа «Экономическое развитие муниципального образования город Медногорск» на 2019- 2024 годы</t>
  </si>
  <si>
    <t>Муниципальная  программа "Развитие транспортной системы МО город Медногорск на 2019-2024 годы"</t>
  </si>
  <si>
    <t>Муниципальная программа «Обеспечение качественными услугами жилищно-коммунального хозяйства населения муниципального образования город Медногорск Оренбургской области в 2019 - 2024 годах»</t>
  </si>
  <si>
    <t>Муниципальная программа «Укрепление здравоохранения в муниципальном образовании город Медногорск» на 2019-2024 годы</t>
  </si>
  <si>
    <t>Муниципальная программа «Управление и распоряжение муниципальным имуществом города Медногорска на 2020-2025 годы»</t>
  </si>
  <si>
    <t>Наименование муниципальных программ</t>
  </si>
  <si>
    <t>Муниципальная программа «Управление муниципальными финансами муниципального образования город Медногорск на 2020-2025 годы»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</si>
  <si>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</si>
  <si>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</si>
  <si>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</si>
  <si>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</si>
  <si>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</si>
  <si>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</si>
  <si>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Сведения о расходах бюджета по муниципальным программам за 9 месяцев 2020 года</t>
  </si>
  <si>
    <t>Уточненный план на 01.10.2019</t>
  </si>
  <si>
    <t>Факт на 01.10.2019</t>
  </si>
  <si>
    <t>Уточненный план на 01.10.2020</t>
  </si>
  <si>
    <t>Факт на 01.10.2020</t>
  </si>
  <si>
    <t>(тыс. рублей)</t>
  </si>
  <si>
    <t>% исполнения                 графа 4/ графа 5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</si>
</sst>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.0"/>
  </numFmts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0">
    <xf numFmtId="0" fontId="0" fillId="0" borderId="0" xfId="0"/>
    <xf numFmtId="164" fontId="4" fillId="2" borderId="1" xfId="1" applyNumberFormat="1" applyFont="1" applyFill="1" applyBorder="1" applyAlignment="1" applyProtection="1">
      <alignment wrapText="1"/>
      <protection hidden="1"/>
    </xf>
    <xf numFmtId="0" fontId="5" fillId="0" borderId="1" xfId="0" applyFont="1" applyBorder="1"/>
    <xf numFmtId="165" fontId="4" fillId="2" borderId="1" xfId="2" applyNumberFormat="1" applyFont="1" applyFill="1" applyBorder="1" applyAlignment="1" applyProtection="1">
      <alignment horizontal="center" vertical="center" readingOrder="1"/>
      <protection hidden="1"/>
    </xf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Border="1" applyAlignment="1">
      <alignment horizontal="center" vertical="center" readingOrder="1"/>
    </xf>
    <xf numFmtId="165" fontId="4" fillId="0" borderId="1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Fill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6" sqref="O6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</cols>
  <sheetData>
    <row r="1" spans="1:10" ht="18.7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J2" s="13" t="s">
        <v>29</v>
      </c>
    </row>
    <row r="3" spans="1:10" ht="33" customHeight="1">
      <c r="A3" s="18" t="s">
        <v>16</v>
      </c>
      <c r="B3" s="15" t="s">
        <v>25</v>
      </c>
      <c r="C3" s="15" t="s">
        <v>26</v>
      </c>
      <c r="D3" s="17" t="s">
        <v>27</v>
      </c>
      <c r="E3" s="15" t="s">
        <v>28</v>
      </c>
      <c r="F3" s="15" t="s">
        <v>20</v>
      </c>
      <c r="G3" s="15" t="s">
        <v>21</v>
      </c>
      <c r="H3" s="17" t="s">
        <v>22</v>
      </c>
      <c r="I3" s="15" t="s">
        <v>23</v>
      </c>
      <c r="J3" s="17" t="s">
        <v>30</v>
      </c>
    </row>
    <row r="4" spans="1:10" ht="60" customHeight="1">
      <c r="A4" s="18"/>
      <c r="B4" s="16"/>
      <c r="C4" s="19"/>
      <c r="D4" s="17"/>
      <c r="E4" s="19"/>
      <c r="F4" s="16"/>
      <c r="G4" s="16"/>
      <c r="H4" s="17"/>
      <c r="I4" s="16"/>
      <c r="J4" s="17"/>
    </row>
    <row r="5" spans="1:10" ht="22.5" customHeight="1">
      <c r="A5" s="10">
        <v>1</v>
      </c>
      <c r="B5" s="8" t="s">
        <v>18</v>
      </c>
      <c r="C5" s="9">
        <v>3</v>
      </c>
      <c r="D5" s="11">
        <v>4</v>
      </c>
      <c r="E5" s="9">
        <v>5</v>
      </c>
      <c r="F5" s="8" t="s">
        <v>19</v>
      </c>
      <c r="G5" s="9">
        <v>7</v>
      </c>
      <c r="H5" s="11">
        <v>8</v>
      </c>
      <c r="I5" s="9">
        <v>9</v>
      </c>
      <c r="J5" s="11">
        <v>10</v>
      </c>
    </row>
    <row r="6" spans="1:10" ht="30" customHeight="1">
      <c r="A6" s="1" t="s">
        <v>3</v>
      </c>
      <c r="B6" s="3">
        <v>428588.9</v>
      </c>
      <c r="C6" s="3">
        <v>215558</v>
      </c>
      <c r="D6" s="6">
        <v>412173.3</v>
      </c>
      <c r="E6" s="4">
        <v>301646.3</v>
      </c>
      <c r="F6" s="4">
        <f>D6-B6</f>
        <v>-16415.600000000035</v>
      </c>
      <c r="G6" s="4">
        <f>E6-C6</f>
        <v>86088.299999999988</v>
      </c>
      <c r="H6" s="4">
        <f>E6/C6*100</f>
        <v>139.9374182354633</v>
      </c>
      <c r="I6" s="4">
        <f>D6-E6</f>
        <v>110527</v>
      </c>
      <c r="J6" s="4">
        <f>E6/D6*100</f>
        <v>73.184337753076193</v>
      </c>
    </row>
    <row r="7" spans="1:10" ht="30">
      <c r="A7" s="1" t="s">
        <v>4</v>
      </c>
      <c r="B7" s="3">
        <v>77662.399999999994</v>
      </c>
      <c r="C7" s="3">
        <v>39498.800000000003</v>
      </c>
      <c r="D7" s="6">
        <v>99294.9</v>
      </c>
      <c r="E7" s="4">
        <v>42533</v>
      </c>
      <c r="F7" s="4">
        <f t="shared" ref="F7:F22" si="0">D7-B7</f>
        <v>21632.5</v>
      </c>
      <c r="G7" s="4">
        <f t="shared" ref="G7:G22" si="1">E7-C7</f>
        <v>3034.1999999999971</v>
      </c>
      <c r="H7" s="4">
        <f t="shared" ref="H7:H22" si="2">E7/C7*100</f>
        <v>107.68175235703363</v>
      </c>
      <c r="I7" s="4">
        <f t="shared" ref="I7:I22" si="3">D7-E7</f>
        <v>56761.899999999994</v>
      </c>
      <c r="J7" s="4">
        <f t="shared" ref="J7:J22" si="4">E7/D7*100</f>
        <v>42.835029795085148</v>
      </c>
    </row>
    <row r="8" spans="1:10" ht="45.75" customHeight="1">
      <c r="A8" s="1" t="s">
        <v>5</v>
      </c>
      <c r="B8" s="3">
        <v>33371.699999999997</v>
      </c>
      <c r="C8" s="3">
        <v>18961.400000000001</v>
      </c>
      <c r="D8" s="6">
        <v>59775.9</v>
      </c>
      <c r="E8" s="4">
        <v>46862.9</v>
      </c>
      <c r="F8" s="4">
        <f t="shared" si="0"/>
        <v>26404.200000000004</v>
      </c>
      <c r="G8" s="4">
        <f t="shared" si="1"/>
        <v>27901.5</v>
      </c>
      <c r="H8" s="4">
        <f t="shared" si="2"/>
        <v>247.14894469817628</v>
      </c>
      <c r="I8" s="4">
        <f t="shared" si="3"/>
        <v>12913</v>
      </c>
      <c r="J8" s="4">
        <f t="shared" si="4"/>
        <v>78.397648550670084</v>
      </c>
    </row>
    <row r="9" spans="1:10" ht="74.25" customHeight="1">
      <c r="A9" s="1" t="s">
        <v>6</v>
      </c>
      <c r="B9" s="3">
        <v>3085.4</v>
      </c>
      <c r="C9" s="3">
        <v>1732.1</v>
      </c>
      <c r="D9" s="6">
        <v>2611.4</v>
      </c>
      <c r="E9" s="4">
        <v>1582.1</v>
      </c>
      <c r="F9" s="4">
        <f t="shared" si="0"/>
        <v>-474</v>
      </c>
      <c r="G9" s="4">
        <f t="shared" si="1"/>
        <v>-150</v>
      </c>
      <c r="H9" s="4">
        <f t="shared" si="2"/>
        <v>91.33999191732579</v>
      </c>
      <c r="I9" s="4">
        <f t="shared" si="3"/>
        <v>1029.3000000000002</v>
      </c>
      <c r="J9" s="4">
        <f t="shared" si="4"/>
        <v>60.584360879221869</v>
      </c>
    </row>
    <row r="10" spans="1:10" ht="47.25" customHeight="1">
      <c r="A10" s="1" t="s">
        <v>7</v>
      </c>
      <c r="B10" s="3">
        <v>129</v>
      </c>
      <c r="C10" s="3">
        <v>52</v>
      </c>
      <c r="D10" s="6">
        <v>270</v>
      </c>
      <c r="E10" s="4">
        <v>148.80000000000001</v>
      </c>
      <c r="F10" s="4">
        <f t="shared" si="0"/>
        <v>141</v>
      </c>
      <c r="G10" s="4">
        <f t="shared" si="1"/>
        <v>96.800000000000011</v>
      </c>
      <c r="H10" s="4">
        <f t="shared" si="2"/>
        <v>286.15384615384613</v>
      </c>
      <c r="I10" s="4">
        <f t="shared" si="3"/>
        <v>121.19999999999999</v>
      </c>
      <c r="J10" s="4">
        <f t="shared" si="4"/>
        <v>55.111111111111114</v>
      </c>
    </row>
    <row r="11" spans="1:10" ht="60">
      <c r="A11" s="1" t="s">
        <v>8</v>
      </c>
      <c r="B11" s="3">
        <v>560.20000000000005</v>
      </c>
      <c r="C11" s="3">
        <v>405.6</v>
      </c>
      <c r="D11" s="6">
        <v>593.5</v>
      </c>
      <c r="E11" s="4">
        <v>448.2</v>
      </c>
      <c r="F11" s="4">
        <f t="shared" si="0"/>
        <v>33.299999999999955</v>
      </c>
      <c r="G11" s="4">
        <f t="shared" si="1"/>
        <v>42.599999999999966</v>
      </c>
      <c r="H11" s="4">
        <f t="shared" si="2"/>
        <v>110.50295857988164</v>
      </c>
      <c r="I11" s="4">
        <f t="shared" si="3"/>
        <v>145.30000000000001</v>
      </c>
      <c r="J11" s="4">
        <f t="shared" si="4"/>
        <v>75.518112889637749</v>
      </c>
    </row>
    <row r="12" spans="1:10" ht="59.25" customHeight="1">
      <c r="A12" s="1" t="s">
        <v>9</v>
      </c>
      <c r="B12" s="3">
        <v>72</v>
      </c>
      <c r="C12" s="3">
        <v>16.5</v>
      </c>
      <c r="D12" s="6">
        <v>131</v>
      </c>
      <c r="E12" s="4">
        <v>95.7</v>
      </c>
      <c r="F12" s="4">
        <f t="shared" si="0"/>
        <v>59</v>
      </c>
      <c r="G12" s="4">
        <f t="shared" si="1"/>
        <v>79.2</v>
      </c>
      <c r="H12" s="4">
        <f t="shared" si="2"/>
        <v>580</v>
      </c>
      <c r="I12" s="4">
        <f t="shared" si="3"/>
        <v>35.299999999999997</v>
      </c>
      <c r="J12" s="4">
        <f t="shared" si="4"/>
        <v>73.053435114503813</v>
      </c>
    </row>
    <row r="13" spans="1:10" ht="45.75" customHeight="1">
      <c r="A13" s="1" t="s">
        <v>17</v>
      </c>
      <c r="B13" s="3">
        <v>6881</v>
      </c>
      <c r="C13" s="3">
        <v>4777.8</v>
      </c>
      <c r="D13" s="6">
        <v>8396</v>
      </c>
      <c r="E13" s="4">
        <v>6082.1</v>
      </c>
      <c r="F13" s="4">
        <f t="shared" si="0"/>
        <v>1515</v>
      </c>
      <c r="G13" s="4">
        <f t="shared" si="1"/>
        <v>1304.3000000000002</v>
      </c>
      <c r="H13" s="4">
        <f t="shared" si="2"/>
        <v>127.29917535267279</v>
      </c>
      <c r="I13" s="4">
        <f t="shared" si="3"/>
        <v>2313.8999999999996</v>
      </c>
      <c r="J13" s="4">
        <f t="shared" si="4"/>
        <v>72.440447832301103</v>
      </c>
    </row>
    <row r="14" spans="1:10" ht="44.25" customHeight="1">
      <c r="A14" s="1" t="s">
        <v>10</v>
      </c>
      <c r="B14" s="3">
        <v>22369</v>
      </c>
      <c r="C14" s="3">
        <v>1845.9</v>
      </c>
      <c r="D14" s="6">
        <v>66047.8</v>
      </c>
      <c r="E14" s="4">
        <v>15460.5</v>
      </c>
      <c r="F14" s="4">
        <f t="shared" si="0"/>
        <v>43678.8</v>
      </c>
      <c r="G14" s="4">
        <f t="shared" si="1"/>
        <v>13614.6</v>
      </c>
      <c r="H14" s="4">
        <f t="shared" si="2"/>
        <v>837.55891435072328</v>
      </c>
      <c r="I14" s="4">
        <f t="shared" si="3"/>
        <v>50587.3</v>
      </c>
      <c r="J14" s="4">
        <f t="shared" si="4"/>
        <v>23.408046899366823</v>
      </c>
    </row>
    <row r="15" spans="1:10" ht="45">
      <c r="A15" s="1" t="s">
        <v>11</v>
      </c>
      <c r="B15" s="3">
        <v>2622.2</v>
      </c>
      <c r="C15" s="3">
        <v>1762.2</v>
      </c>
      <c r="D15" s="6">
        <v>3398.9</v>
      </c>
      <c r="E15" s="4">
        <v>2122.3000000000002</v>
      </c>
      <c r="F15" s="4">
        <f t="shared" si="0"/>
        <v>776.70000000000027</v>
      </c>
      <c r="G15" s="4">
        <f t="shared" si="1"/>
        <v>360.10000000000014</v>
      </c>
      <c r="H15" s="4">
        <f t="shared" si="2"/>
        <v>120.43468391782999</v>
      </c>
      <c r="I15" s="4">
        <f t="shared" si="3"/>
        <v>1276.5999999999999</v>
      </c>
      <c r="J15" s="4">
        <f t="shared" si="4"/>
        <v>62.440789667245291</v>
      </c>
    </row>
    <row r="16" spans="1:10" ht="33.75" customHeight="1">
      <c r="A16" s="1" t="s">
        <v>12</v>
      </c>
      <c r="B16" s="3">
        <v>52891.8</v>
      </c>
      <c r="C16" s="3">
        <v>17461.900000000001</v>
      </c>
      <c r="D16" s="6">
        <v>26906.5</v>
      </c>
      <c r="E16" s="4">
        <v>9047.2000000000007</v>
      </c>
      <c r="F16" s="4">
        <f t="shared" si="0"/>
        <v>-25985.300000000003</v>
      </c>
      <c r="G16" s="4">
        <f t="shared" si="1"/>
        <v>-8414.7000000000007</v>
      </c>
      <c r="H16" s="4">
        <f t="shared" si="2"/>
        <v>51.811085849764346</v>
      </c>
      <c r="I16" s="4">
        <f t="shared" si="3"/>
        <v>17859.3</v>
      </c>
      <c r="J16" s="4">
        <f t="shared" si="4"/>
        <v>33.624588853994389</v>
      </c>
    </row>
    <row r="17" spans="1:10" ht="58.5" customHeight="1">
      <c r="A17" s="1" t="s">
        <v>13</v>
      </c>
      <c r="B17" s="3">
        <v>157430.79999999999</v>
      </c>
      <c r="C17" s="3">
        <v>24701.599999999999</v>
      </c>
      <c r="D17" s="6">
        <v>143998.20000000001</v>
      </c>
      <c r="E17" s="4">
        <v>58733</v>
      </c>
      <c r="F17" s="4">
        <f t="shared" si="0"/>
        <v>-13432.599999999977</v>
      </c>
      <c r="G17" s="4">
        <f t="shared" si="1"/>
        <v>34031.4</v>
      </c>
      <c r="H17" s="4">
        <f t="shared" si="2"/>
        <v>237.77002299446193</v>
      </c>
      <c r="I17" s="4">
        <f t="shared" si="3"/>
        <v>85265.200000000012</v>
      </c>
      <c r="J17" s="4">
        <f t="shared" si="4"/>
        <v>40.787315396998011</v>
      </c>
    </row>
    <row r="18" spans="1:10" ht="45">
      <c r="A18" s="1" t="s">
        <v>15</v>
      </c>
      <c r="B18" s="3">
        <v>18358</v>
      </c>
      <c r="C18" s="3">
        <v>10645.8</v>
      </c>
      <c r="D18" s="6">
        <v>16221.6</v>
      </c>
      <c r="E18" s="4">
        <v>7521.3</v>
      </c>
      <c r="F18" s="4">
        <f t="shared" si="0"/>
        <v>-2136.3999999999996</v>
      </c>
      <c r="G18" s="4">
        <f t="shared" si="1"/>
        <v>-3124.4999999999991</v>
      </c>
      <c r="H18" s="4">
        <f t="shared" si="2"/>
        <v>70.650397339795973</v>
      </c>
      <c r="I18" s="4">
        <f t="shared" si="3"/>
        <v>8700.2999999999993</v>
      </c>
      <c r="J18" s="4">
        <f t="shared" si="4"/>
        <v>46.365956502441193</v>
      </c>
    </row>
    <row r="19" spans="1:10" ht="45">
      <c r="A19" s="1" t="s">
        <v>14</v>
      </c>
      <c r="B19" s="3">
        <v>1822</v>
      </c>
      <c r="C19" s="3">
        <v>1562</v>
      </c>
      <c r="D19" s="6">
        <v>375</v>
      </c>
      <c r="E19" s="4">
        <v>243</v>
      </c>
      <c r="F19" s="4">
        <f t="shared" si="0"/>
        <v>-1447</v>
      </c>
      <c r="G19" s="4">
        <f t="shared" si="1"/>
        <v>-1319</v>
      </c>
      <c r="H19" s="4">
        <f t="shared" si="2"/>
        <v>15.556978233034572</v>
      </c>
      <c r="I19" s="4">
        <f t="shared" si="3"/>
        <v>132</v>
      </c>
      <c r="J19" s="4">
        <f t="shared" si="4"/>
        <v>64.8</v>
      </c>
    </row>
    <row r="20" spans="1:10" ht="45">
      <c r="A20" s="1" t="s">
        <v>1</v>
      </c>
      <c r="B20" s="3">
        <v>39435.599999999999</v>
      </c>
      <c r="C20" s="3">
        <v>26848.400000000001</v>
      </c>
      <c r="D20" s="6">
        <v>45001</v>
      </c>
      <c r="E20" s="4">
        <v>30439.5</v>
      </c>
      <c r="F20" s="4">
        <f t="shared" si="0"/>
        <v>5565.4000000000015</v>
      </c>
      <c r="G20" s="4">
        <f t="shared" si="1"/>
        <v>3591.0999999999985</v>
      </c>
      <c r="H20" s="4">
        <f t="shared" si="2"/>
        <v>113.37547116401723</v>
      </c>
      <c r="I20" s="4">
        <f t="shared" si="3"/>
        <v>14561.5</v>
      </c>
      <c r="J20" s="4">
        <f t="shared" si="4"/>
        <v>67.641830181551526</v>
      </c>
    </row>
    <row r="21" spans="1:10" ht="60">
      <c r="A21" s="1" t="s">
        <v>2</v>
      </c>
      <c r="B21" s="3">
        <v>21884</v>
      </c>
      <c r="C21" s="3">
        <v>6815.4</v>
      </c>
      <c r="D21" s="6">
        <v>15643.9</v>
      </c>
      <c r="E21" s="4">
        <v>11322.9</v>
      </c>
      <c r="F21" s="4">
        <f t="shared" si="0"/>
        <v>-6240.1</v>
      </c>
      <c r="G21" s="4">
        <f t="shared" si="1"/>
        <v>4507.5</v>
      </c>
      <c r="H21" s="4">
        <f t="shared" si="2"/>
        <v>166.13698388942689</v>
      </c>
      <c r="I21" s="4">
        <f t="shared" si="3"/>
        <v>4321</v>
      </c>
      <c r="J21" s="4">
        <f t="shared" si="4"/>
        <v>72.379010349081753</v>
      </c>
    </row>
    <row r="22" spans="1:10" ht="14.25">
      <c r="A22" s="2" t="s">
        <v>0</v>
      </c>
      <c r="B22" s="5">
        <f>SUM(B6:B21)</f>
        <v>867163.99999999988</v>
      </c>
      <c r="C22" s="5">
        <f>SUM(C6:C21)</f>
        <v>372645.4</v>
      </c>
      <c r="D22" s="7">
        <f t="shared" ref="D22" si="5">SUM(D6:D21)</f>
        <v>900838.90000000014</v>
      </c>
      <c r="E22" s="5">
        <f t="shared" ref="E22" si="6">SUM(E6:E21)</f>
        <v>534288.79999999993</v>
      </c>
      <c r="F22" s="12">
        <f t="shared" si="0"/>
        <v>33674.900000000256</v>
      </c>
      <c r="G22" s="12">
        <f t="shared" si="1"/>
        <v>161643.39999999991</v>
      </c>
      <c r="H22" s="12">
        <f t="shared" si="2"/>
        <v>143.37726965098722</v>
      </c>
      <c r="I22" s="12">
        <f t="shared" si="3"/>
        <v>366550.10000000021</v>
      </c>
      <c r="J22" s="12">
        <f t="shared" si="4"/>
        <v>59.310138583047411</v>
      </c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2020-12-21T09:04:26Z</dcterms:modified>
</cp:coreProperties>
</file>